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Shared drives\Divinity - Accounts\Hania - temp\AP\Research Seminars forms\"/>
    </mc:Choice>
  </mc:AlternateContent>
  <xr:revisionPtr revIDLastSave="0" documentId="13_ncr:1_{07482EA2-0F8A-4E21-BBAB-4CE9C5C73C91}" xr6:coauthVersionLast="47" xr6:coauthVersionMax="47" xr10:uidLastSave="{00000000-0000-0000-0000-000000000000}"/>
  <workbookProtection workbookAlgorithmName="SHA-512" workbookHashValue="8n3Io4KJhK316H0OJd/06L5x/YssTWDopGcUJgRisS0W9fiB3j2NMk93GnkdpwxJGTBvDFy/ckuszu1er+bJnA==" workbookSaltValue="aQBKoTWdPeQypRGpnyzPXQ==" workbookSpinCount="100000" lockStructure="1"/>
  <bookViews>
    <workbookView xWindow="10095" yWindow="0" windowWidth="18150" windowHeight="8880" xr2:uid="{00000000-000D-0000-FFFF-FFFF00000000}"/>
  </bookViews>
  <sheets>
    <sheet name="Claim form" sheetId="1" r:id="rId1"/>
    <sheet name="Extra lines" sheetId="2" r:id="rId2"/>
    <sheet name="Guidance" sheetId="3" state="hidden" r:id="rId3"/>
  </sheets>
  <definedNames>
    <definedName name="ExchRateGuidance">Guidance!$A$4</definedName>
    <definedName name="_xlnm.Print_Area" localSheetId="0">'Claim form'!$A$2:$K$62</definedName>
    <definedName name="rngNoIPO">'Claim form'!$A$2:$K$62</definedName>
    <definedName name="rngPaymentOption">'Claim form'!#REF!</definedName>
    <definedName name="rngVerCheck">'Claim form'!$M$5</definedName>
    <definedName name="rngWithIPO">'Claim form'!$A$2:$K$62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5" i="1" l="1"/>
  <c r="J45" i="2"/>
  <c r="K45" i="2" s="1"/>
  <c r="I46" i="1" s="1"/>
  <c r="K46" i="1" s="1"/>
  <c r="J44" i="2"/>
  <c r="K44" i="2" s="1"/>
  <c r="K43" i="2"/>
  <c r="J44" i="1"/>
  <c r="J47" i="1" s="1"/>
  <c r="N1" i="2"/>
  <c r="M1" i="2"/>
  <c r="N1" i="1"/>
  <c r="M1" i="1"/>
  <c r="J46" i="1"/>
  <c r="I44" i="1"/>
  <c r="K44" i="1" s="1"/>
  <c r="N29" i="1"/>
  <c r="N23" i="1"/>
  <c r="N26" i="1"/>
  <c r="C5" i="2"/>
  <c r="M8" i="1"/>
  <c r="M5" i="1"/>
  <c r="A2" i="2"/>
  <c r="K4" i="2"/>
  <c r="N19" i="2"/>
  <c r="M38" i="2"/>
  <c r="M37" i="2"/>
  <c r="M36" i="2"/>
  <c r="M35" i="2"/>
  <c r="N28" i="2"/>
  <c r="N25" i="2"/>
  <c r="N22" i="2"/>
  <c r="N16" i="2"/>
  <c r="N13" i="2"/>
  <c r="N10" i="2"/>
  <c r="M32" i="2"/>
  <c r="M33" i="2"/>
  <c r="M34" i="2"/>
  <c r="M39" i="2"/>
  <c r="M40" i="2"/>
  <c r="M41" i="2"/>
  <c r="M38" i="1"/>
  <c r="M37" i="1"/>
  <c r="M36" i="1"/>
  <c r="M35" i="1"/>
  <c r="M34" i="1"/>
  <c r="B62" i="1"/>
  <c r="I45" i="1" l="1"/>
  <c r="K46" i="2"/>
  <c r="I47" i="1" s="1"/>
  <c r="K47" i="1" s="1"/>
  <c r="K45" i="1" l="1"/>
  <c r="C49" i="1" s="1"/>
  <c r="J48" i="1" l="1"/>
  <c r="K4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 Kent-Taylor</author>
  </authors>
  <commentList>
    <comment ref="B23" authorId="0" shapeId="0" xr:uid="{00000000-0006-0000-0000-000001000000}">
      <text>
        <r>
          <rPr>
            <sz val="9"/>
            <color indexed="81"/>
            <rFont val="Tahoma"/>
            <family val="2"/>
          </rPr>
          <t>Give details if 'purpose of claim' above isn't sufficient.
Row may be widened if needed</t>
        </r>
      </text>
    </comment>
    <comment ref="B26" authorId="0" shapeId="0" xr:uid="{00000000-0006-0000-0000-000002000000}">
      <text>
        <r>
          <rPr>
            <sz val="9"/>
            <color indexed="81"/>
            <rFont val="Tahoma"/>
            <family val="2"/>
          </rPr>
          <t>Give details if 'purpose of claim' above isn't sufficient.
Row may be widened if needed</t>
        </r>
      </text>
    </comment>
    <comment ref="B29" authorId="0" shapeId="0" xr:uid="{00000000-0006-0000-0000-000003000000}">
      <text>
        <r>
          <rPr>
            <sz val="9"/>
            <color indexed="81"/>
            <rFont val="Tahoma"/>
            <family val="2"/>
          </rPr>
          <t>Give details if 'purpose of claim' above isn't sufficient.
Row may be widened if needed</t>
        </r>
      </text>
    </comment>
  </commentList>
</comments>
</file>

<file path=xl/sharedStrings.xml><?xml version="1.0" encoding="utf-8"?>
<sst xmlns="http://schemas.openxmlformats.org/spreadsheetml/2006/main" count="168" uniqueCount="108">
  <si>
    <t>Name</t>
  </si>
  <si>
    <t>Date</t>
  </si>
  <si>
    <t>Method (eg air/rail/car)</t>
  </si>
  <si>
    <t>GBP</t>
  </si>
  <si>
    <t>SUBSISTENCE/ACCOMMODATION ALLOWANCE/OTHER EXPENSES</t>
  </si>
  <si>
    <t>TRAVEL</t>
  </si>
  <si>
    <t>Nature of expense</t>
  </si>
  <si>
    <t>Claimant signature</t>
  </si>
  <si>
    <t>Department authoriser signature</t>
  </si>
  <si>
    <t>Claim for reimbursement: expenses incurred on University business</t>
  </si>
  <si>
    <t>TRAVEL (additional lines)</t>
  </si>
  <si>
    <t>SUBSISTENCE/ACCOMMODATION ALLOWANCE/OTHER EXPENSES (additional lines)</t>
  </si>
  <si>
    <t>T1</t>
  </si>
  <si>
    <t>T2</t>
  </si>
  <si>
    <t>T3</t>
  </si>
  <si>
    <t>T5</t>
  </si>
  <si>
    <t>T6</t>
  </si>
  <si>
    <t>T7</t>
  </si>
  <si>
    <t>T8</t>
  </si>
  <si>
    <t>T9</t>
  </si>
  <si>
    <t>E1</t>
  </si>
  <si>
    <t>E2</t>
  </si>
  <si>
    <t>E3</t>
  </si>
  <si>
    <t>E4</t>
  </si>
  <si>
    <t>E5</t>
  </si>
  <si>
    <t>E9</t>
  </si>
  <si>
    <t>E10</t>
  </si>
  <si>
    <t>E11</t>
  </si>
  <si>
    <t>E12</t>
  </si>
  <si>
    <t>E13</t>
  </si>
  <si>
    <t>E14</t>
  </si>
  <si>
    <t>E15</t>
  </si>
  <si>
    <t>EXTENSION PAGE (DO NOT SUBMIT THIS PAGE ON ITS OWN)</t>
  </si>
  <si>
    <t>Form revised:</t>
  </si>
  <si>
    <t>Miles @ 45p (car travel)</t>
  </si>
  <si>
    <t>Amount (GBP)</t>
  </si>
  <si>
    <t>Ref</t>
  </si>
  <si>
    <t>Date of travel</t>
  </si>
  <si>
    <t>Hidden column to help the auto row height on merged cells work</t>
  </si>
  <si>
    <t>Print name</t>
  </si>
  <si>
    <t>T10</t>
  </si>
  <si>
    <t>Use second tab if you require more lines, and print/submit both pages.</t>
  </si>
  <si>
    <t>See Chapter 5b of the Financial Procedures Manual for guidance on completion and the Finance Division website for current rates</t>
  </si>
  <si>
    <t>For business entertainment claims please attach details re the purpose of the entertainment, the names of all those in attendance and their institutions</t>
  </si>
  <si>
    <t>Exchange rates</t>
  </si>
  <si>
    <t>Therefore you should use the GBP/CCY rate (where CCY is the other currency) rather than the CCY/GBP rate.</t>
  </si>
  <si>
    <t>For example the GBP/EUR and the GBP USD rates are generally this is greater than 1.</t>
  </si>
  <si>
    <t>https://www.finance.admin.cam.ac.uk/policy-and-procedures/financial-procedures/chapter-5b-expenses-benefits/general-expense-procedures-0</t>
  </si>
  <si>
    <t>Extract from guidance:</t>
  </si>
  <si>
    <t>Guidance on using the claim form:</t>
  </si>
  <si>
    <t>Guidance notes</t>
  </si>
  <si>
    <r>
      <t xml:space="preserve">The expense form calculates the GBP amount by </t>
    </r>
    <r>
      <rPr>
        <b/>
        <sz val="11"/>
        <color theme="1"/>
        <rFont val="Calibri"/>
        <family val="2"/>
        <scheme val="minor"/>
      </rPr>
      <t>dividing</t>
    </r>
    <r>
      <rPr>
        <sz val="11"/>
        <color theme="1"/>
        <rFont val="Calibri"/>
        <family val="2"/>
        <scheme val="minor"/>
      </rPr>
      <t xml:space="preserve"> the currency amount by the rate.</t>
    </r>
  </si>
  <si>
    <t>Purpose of journey:</t>
  </si>
  <si>
    <t>Receipts from banks and bureaux de-change should be retained to evidence the exchange rate. If these receipts have been lost then please contact the Cashier for the appropriate rate.</t>
  </si>
  <si>
    <r>
      <t xml:space="preserve">For </t>
    </r>
    <r>
      <rPr>
        <b/>
        <i/>
        <sz val="11"/>
        <color theme="1"/>
        <rFont val="Calibri"/>
        <family val="2"/>
        <scheme val="minor"/>
      </rPr>
      <t>cash expenditure:</t>
    </r>
    <r>
      <rPr>
        <i/>
        <sz val="11"/>
        <color theme="1"/>
        <rFont val="Calibri"/>
        <family val="2"/>
        <scheme val="minor"/>
      </rPr>
      <t xml:space="preserve"> convert back into sterling using </t>
    </r>
    <r>
      <rPr>
        <b/>
        <i/>
        <sz val="11"/>
        <color theme="1"/>
        <rFont val="Calibri"/>
        <family val="2"/>
        <scheme val="minor"/>
      </rPr>
      <t>the rate that was obtained by the employee in exchanging the currency</t>
    </r>
    <r>
      <rPr>
        <i/>
        <sz val="11"/>
        <color theme="1"/>
        <rFont val="Calibri"/>
        <family val="2"/>
        <scheme val="minor"/>
      </rPr>
      <t>.</t>
    </r>
  </si>
  <si>
    <t>When expenditure is incurred in a foreign currency the aim is to reimburse the employee for the sterling equivalent of their actual costs.</t>
  </si>
  <si>
    <t>In general, use a rate such that the claimant is reimbursed fairly for the costs incurred. This may be the rate needed to get back to the amount of sterling charged to a UK bank account or credit card.</t>
  </si>
  <si>
    <t>FD1A</t>
  </si>
  <si>
    <t xml:space="preserve">This form must be completed in BLOCK CAPITALS. </t>
  </si>
  <si>
    <t>Email</t>
  </si>
  <si>
    <t>Amount</t>
  </si>
  <si>
    <t>Accounting codes</t>
  </si>
  <si>
    <t>T11</t>
  </si>
  <si>
    <t>Expense currency</t>
  </si>
  <si>
    <t>Expense amount</t>
  </si>
  <si>
    <t>Last name</t>
  </si>
  <si>
    <t>First Name</t>
  </si>
  <si>
    <t>Title</t>
  </si>
  <si>
    <t>EUR</t>
  </si>
  <si>
    <t>USD</t>
  </si>
  <si>
    <t>GBP cheque</t>
  </si>
  <si>
    <t>**********OFFICE USE ONLY (THOUGH CLAIMANT WILL STILL NEED TO COMPLETE BANK DETAILS IN THE SECTION FOLLOWING THIS)***********</t>
  </si>
  <si>
    <t>*******************************************************OFFICE USE ONLY********************************************************</t>
  </si>
  <si>
    <t>AP supplier no.</t>
  </si>
  <si>
    <t>Travel from</t>
  </si>
  <si>
    <t>Travel to</t>
  </si>
  <si>
    <t>I have incurred expenses of the amount claimed, and attach supporting vouchers</t>
  </si>
  <si>
    <t>Account codes: GL/GRANTS</t>
  </si>
  <si>
    <t>Other CCY (must be zero)</t>
  </si>
  <si>
    <t>Supp sheet</t>
  </si>
  <si>
    <t>This sheet</t>
  </si>
  <si>
    <t>Total</t>
  </si>
  <si>
    <t>Additional notes to assist with validation (if useful)</t>
  </si>
  <si>
    <t>Column width</t>
  </si>
  <si>
    <t>E6</t>
  </si>
  <si>
    <t>E7</t>
  </si>
  <si>
    <t>E8</t>
  </si>
  <si>
    <t>Advances taken (to be deducted from claim)</t>
  </si>
  <si>
    <t>All expenditure in GBP?</t>
  </si>
  <si>
    <t>Sort Code</t>
  </si>
  <si>
    <t>Account number</t>
  </si>
  <si>
    <t>IBAN</t>
  </si>
  <si>
    <t>Swift</t>
  </si>
  <si>
    <t>Please provide evidence of bank details - copy bank statement etc</t>
  </si>
  <si>
    <t>Visitors</t>
  </si>
  <si>
    <t>Dept code (2 chars)</t>
  </si>
  <si>
    <t>Routing</t>
  </si>
  <si>
    <t>Reference</t>
  </si>
  <si>
    <t>Name of bank, and branch</t>
  </si>
  <si>
    <t>Department visited</t>
  </si>
  <si>
    <t>Personal bank account details for reimbursement</t>
  </si>
  <si>
    <t>Totals by currency (formulas)</t>
  </si>
  <si>
    <t>Address (can widen row)</t>
  </si>
  <si>
    <r>
      <rPr>
        <b/>
        <sz val="11"/>
        <color rgb="FFFF0000"/>
        <rFont val="Calibri"/>
        <family val="2"/>
        <scheme val="minor"/>
      </rPr>
      <t>Purpose of claim</t>
    </r>
    <r>
      <rPr>
        <sz val="11"/>
        <color rgb="FFFF0000"/>
        <rFont val="Calibri"/>
        <family val="2"/>
        <scheme val="minor"/>
      </rPr>
      <t xml:space="preserve">
(eg Visit to department of Engineering to discuss Research)</t>
    </r>
  </si>
  <si>
    <t>GF</t>
  </si>
  <si>
    <t>Faculty of Divinity</t>
  </si>
  <si>
    <t>[date of seminar]Inter-Faith Senior Seminar, invited speaker's travel, and ….</t>
  </si>
  <si>
    <t>U.GF.GFSH.EZZZ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</si>
</sst>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\ #,##0.00\ ;[Red]\(#,##0.00\);_-\ \ \-\ _-;_-@_-"/>
    <numFmt numFmtId="165" formatCode="_-\ #,##0\ ;[Red]\(#,##0\);_-\ \ \-\ _-;_-@_-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theme="5" tint="-0.24994659260841701"/>
      </left>
      <right style="dashed">
        <color theme="5" tint="-0.24994659260841701"/>
      </right>
      <top style="dashed">
        <color theme="5" tint="-0.24994659260841701"/>
      </top>
      <bottom style="dashed">
        <color theme="5" tint="-0.24994659260841701"/>
      </bottom>
      <diagonal/>
    </border>
    <border>
      <left style="dashed">
        <color theme="5" tint="-0.24994659260841701"/>
      </left>
      <right style="medium">
        <color indexed="64"/>
      </right>
      <top style="dashed">
        <color theme="5" tint="-0.24994659260841701"/>
      </top>
      <bottom style="dashed">
        <color theme="5" tint="-0.24994659260841701"/>
      </bottom>
      <diagonal/>
    </border>
    <border>
      <left style="dashed">
        <color theme="5" tint="-0.24994659260841701"/>
      </left>
      <right style="dashed">
        <color theme="5" tint="-0.24994659260841701"/>
      </right>
      <top style="dashed">
        <color theme="5" tint="-0.24994659260841701"/>
      </top>
      <bottom style="medium">
        <color indexed="64"/>
      </bottom>
      <diagonal/>
    </border>
    <border>
      <left style="dashed">
        <color theme="5" tint="-0.24994659260841701"/>
      </left>
      <right style="medium">
        <color indexed="64"/>
      </right>
      <top style="dashed">
        <color theme="5" tint="-0.2499465926084170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theme="5" tint="-0.24994659260841701"/>
      </left>
      <right/>
      <top style="dashed">
        <color theme="5" tint="-0.24994659260841701"/>
      </top>
      <bottom style="dashed">
        <color theme="5" tint="-0.24994659260841701"/>
      </bottom>
      <diagonal/>
    </border>
    <border>
      <left/>
      <right style="dashed">
        <color theme="5" tint="-0.24994659260841701"/>
      </right>
      <top style="dashed">
        <color theme="5" tint="-0.24994659260841701"/>
      </top>
      <bottom style="dashed">
        <color theme="5" tint="-0.2499465926084170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ashed">
        <color theme="5" tint="-0.24994659260841701"/>
      </top>
      <bottom style="dashed">
        <color theme="5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dashed">
        <color theme="5" tint="-0.24994659260841701"/>
      </bottom>
      <diagonal/>
    </border>
    <border>
      <left style="dashed">
        <color theme="5" tint="-0.24994659260841701"/>
      </left>
      <right/>
      <top style="dashed">
        <color theme="5" tint="-0.24994659260841701"/>
      </top>
      <bottom style="medium">
        <color indexed="64"/>
      </bottom>
      <diagonal/>
    </border>
    <border>
      <left/>
      <right/>
      <top style="dashed">
        <color theme="5" tint="-0.24994659260841701"/>
      </top>
      <bottom style="medium">
        <color indexed="64"/>
      </bottom>
      <diagonal/>
    </border>
    <border>
      <left/>
      <right style="medium">
        <color indexed="64"/>
      </right>
      <top style="dashed">
        <color theme="5" tint="-0.24994659260841701"/>
      </top>
      <bottom style="medium">
        <color indexed="64"/>
      </bottom>
      <diagonal/>
    </border>
    <border>
      <left/>
      <right style="medium">
        <color indexed="64"/>
      </right>
      <top style="dashed">
        <color theme="5" tint="-0.24994659260841701"/>
      </top>
      <bottom style="dashed">
        <color theme="5" tint="-0.2499465926084170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ashed">
        <color theme="5" tint="-0.24994659260841701"/>
      </top>
      <bottom style="dashed">
        <color theme="5" tint="-0.24994659260841701"/>
      </bottom>
      <diagonal/>
    </border>
    <border>
      <left/>
      <right/>
      <top/>
      <bottom style="dashed">
        <color theme="5" tint="-0.24994659260841701"/>
      </bottom>
      <diagonal/>
    </border>
    <border>
      <left style="dashed">
        <color theme="5" tint="-0.24994659260841701"/>
      </left>
      <right style="dashed">
        <color theme="5" tint="-0.24994659260841701"/>
      </right>
      <top style="dashed">
        <color theme="5" tint="-0.24994659260841701"/>
      </top>
      <bottom style="medium">
        <color theme="1"/>
      </bottom>
      <diagonal/>
    </border>
    <border>
      <left style="dashed">
        <color theme="5" tint="-0.24994659260841701"/>
      </left>
      <right/>
      <top style="dashed">
        <color theme="5" tint="-0.24994659260841701"/>
      </top>
      <bottom style="medium">
        <color theme="1"/>
      </bottom>
      <diagonal/>
    </border>
    <border>
      <left/>
      <right/>
      <top style="dashed">
        <color theme="5" tint="-0.24994659260841701"/>
      </top>
      <bottom style="medium">
        <color theme="1"/>
      </bottom>
      <diagonal/>
    </border>
    <border>
      <left/>
      <right style="dashed">
        <color theme="5" tint="-0.24994659260841701"/>
      </right>
      <top style="dashed">
        <color theme="5" tint="-0.24994659260841701"/>
      </top>
      <bottom style="medium">
        <color theme="1"/>
      </bottom>
      <diagonal/>
    </border>
    <border>
      <left/>
      <right style="dashed">
        <color theme="5" tint="-0.24994659260841701"/>
      </right>
      <top style="dashed">
        <color theme="5" tint="-0.24994659260841701"/>
      </top>
      <bottom style="medium">
        <color indexed="64"/>
      </bottom>
      <diagonal/>
    </border>
    <border>
      <left/>
      <right style="thin">
        <color theme="0" tint="-0.34998626667073579"/>
      </right>
      <top/>
      <bottom style="dashed">
        <color theme="5" tint="-0.249946592608417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7" fillId="7" borderId="54" applyNumberFormat="0" applyAlignment="0" applyProtection="0"/>
  </cellStyleXfs>
  <cellXfs count="155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4" fillId="0" borderId="0" xfId="0" applyFont="1"/>
    <xf numFmtId="0" fontId="0" fillId="4" borderId="0" xfId="0" applyFill="1"/>
    <xf numFmtId="0" fontId="0" fillId="4" borderId="0" xfId="0" applyFill="1" applyAlignment="1">
      <alignment wrapText="1"/>
    </xf>
    <xf numFmtId="0" fontId="7" fillId="0" borderId="0" xfId="0" applyFont="1"/>
    <xf numFmtId="0" fontId="8" fillId="0" borderId="0" xfId="0" applyFont="1"/>
    <xf numFmtId="14" fontId="9" fillId="0" borderId="0" xfId="0" applyNumberFormat="1" applyFont="1"/>
    <xf numFmtId="0" fontId="9" fillId="0" borderId="0" xfId="0" applyFont="1" applyAlignment="1">
      <alignment horizontal="right"/>
    </xf>
    <xf numFmtId="0" fontId="10" fillId="0" borderId="0" xfId="1" applyFont="1"/>
    <xf numFmtId="0" fontId="3" fillId="0" borderId="0" xfId="1"/>
    <xf numFmtId="0" fontId="11" fillId="0" borderId="0" xfId="0" applyFont="1"/>
    <xf numFmtId="0" fontId="2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4" fillId="0" borderId="33" xfId="0" applyFont="1" applyBorder="1" applyAlignment="1">
      <alignment horizontal="center"/>
    </xf>
    <xf numFmtId="0" fontId="1" fillId="5" borderId="12" xfId="0" applyFont="1" applyFill="1" applyBorder="1" applyAlignment="1">
      <alignment horizontal="center" wrapText="1"/>
    </xf>
    <xf numFmtId="0" fontId="1" fillId="5" borderId="13" xfId="0" applyFont="1" applyFill="1" applyBorder="1" applyAlignment="1">
      <alignment wrapText="1"/>
    </xf>
    <xf numFmtId="0" fontId="1" fillId="5" borderId="13" xfId="0" applyFont="1" applyFill="1" applyBorder="1" applyAlignment="1">
      <alignment horizontal="right" wrapText="1"/>
    </xf>
    <xf numFmtId="0" fontId="1" fillId="5" borderId="22" xfId="0" applyFont="1" applyFill="1" applyBorder="1" applyAlignment="1">
      <alignment horizontal="right" wrapText="1"/>
    </xf>
    <xf numFmtId="0" fontId="1" fillId="5" borderId="0" xfId="0" applyFont="1" applyFill="1"/>
    <xf numFmtId="14" fontId="13" fillId="0" borderId="0" xfId="1" applyNumberFormat="1" applyFont="1" applyAlignment="1">
      <alignment horizontal="right"/>
    </xf>
    <xf numFmtId="0" fontId="0" fillId="4" borderId="0" xfId="0" applyFill="1" applyProtection="1">
      <protection locked="0"/>
    </xf>
    <xf numFmtId="0" fontId="1" fillId="5" borderId="40" xfId="0" applyFont="1" applyFill="1" applyBorder="1" applyAlignment="1">
      <alignment horizontal="left" wrapText="1"/>
    </xf>
    <xf numFmtId="0" fontId="5" fillId="5" borderId="0" xfId="0" applyFont="1" applyFill="1" applyAlignment="1">
      <alignment horizontal="right" wrapText="1"/>
    </xf>
    <xf numFmtId="0" fontId="5" fillId="5" borderId="17" xfId="0" applyFont="1" applyFill="1" applyBorder="1" applyAlignment="1">
      <alignment horizontal="right" wrapText="1"/>
    </xf>
    <xf numFmtId="0" fontId="1" fillId="0" borderId="0" xfId="0" applyFont="1" applyAlignment="1">
      <alignment horizontal="right"/>
    </xf>
    <xf numFmtId="0" fontId="0" fillId="6" borderId="0" xfId="0" applyFill="1"/>
    <xf numFmtId="164" fontId="5" fillId="3" borderId="8" xfId="0" applyNumberFormat="1" applyFont="1" applyFill="1" applyBorder="1" applyProtection="1">
      <protection locked="0"/>
    </xf>
    <xf numFmtId="164" fontId="5" fillId="3" borderId="8" xfId="0" applyNumberFormat="1" applyFont="1" applyFill="1" applyBorder="1" applyAlignment="1" applyProtection="1">
      <alignment horizontal="left"/>
      <protection locked="0"/>
    </xf>
    <xf numFmtId="0" fontId="12" fillId="8" borderId="7" xfId="0" applyFont="1" applyFill="1" applyBorder="1" applyAlignment="1">
      <alignment horizontal="center"/>
    </xf>
    <xf numFmtId="0" fontId="15" fillId="0" borderId="37" xfId="0" applyFont="1" applyBorder="1" applyAlignment="1" applyProtection="1">
      <alignment horizontal="left" wrapText="1"/>
      <protection locked="0"/>
    </xf>
    <xf numFmtId="0" fontId="15" fillId="0" borderId="35" xfId="0" applyFont="1" applyBorder="1" applyAlignment="1" applyProtection="1">
      <alignment horizontal="left" wrapText="1"/>
      <protection locked="0"/>
    </xf>
    <xf numFmtId="0" fontId="18" fillId="8" borderId="0" xfId="0" applyFont="1" applyFill="1" applyAlignment="1">
      <alignment horizontal="right" wrapText="1"/>
    </xf>
    <xf numFmtId="0" fontId="18" fillId="8" borderId="45" xfId="0" applyFont="1" applyFill="1" applyBorder="1" applyAlignment="1">
      <alignment horizontal="right" wrapText="1"/>
    </xf>
    <xf numFmtId="0" fontId="16" fillId="0" borderId="0" xfId="0" applyFont="1" applyAlignment="1">
      <alignment horizontal="right" wrapText="1"/>
    </xf>
    <xf numFmtId="0" fontId="7" fillId="0" borderId="45" xfId="0" applyFont="1" applyBorder="1" applyAlignment="1">
      <alignment horizontal="right" wrapText="1"/>
    </xf>
    <xf numFmtId="0" fontId="15" fillId="0" borderId="46" xfId="0" applyFont="1" applyBorder="1" applyAlignment="1" applyProtection="1">
      <alignment horizontal="left" wrapText="1"/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5" fillId="5" borderId="14" xfId="0" applyFont="1" applyFill="1" applyBorder="1" applyAlignment="1">
      <alignment horizontal="center" vertical="center"/>
    </xf>
    <xf numFmtId="14" fontId="12" fillId="0" borderId="29" xfId="0" applyNumberFormat="1" applyFont="1" applyBorder="1" applyAlignment="1" applyProtection="1">
      <alignment wrapText="1"/>
      <protection locked="0"/>
    </xf>
    <xf numFmtId="0" fontId="5" fillId="0" borderId="34" xfId="0" applyFont="1" applyBorder="1" applyAlignment="1" applyProtection="1">
      <alignment horizontal="left" wrapText="1"/>
      <protection locked="0"/>
    </xf>
    <xf numFmtId="0" fontId="5" fillId="0" borderId="37" xfId="0" applyFont="1" applyBorder="1" applyAlignment="1" applyProtection="1">
      <alignment horizontal="left" wrapText="1"/>
      <protection locked="0"/>
    </xf>
    <xf numFmtId="0" fontId="5" fillId="0" borderId="35" xfId="0" applyFont="1" applyBorder="1" applyAlignment="1" applyProtection="1">
      <alignment horizontal="left" wrapText="1"/>
      <protection locked="0"/>
    </xf>
    <xf numFmtId="164" fontId="5" fillId="0" borderId="29" xfId="0" applyNumberFormat="1" applyFont="1" applyBorder="1" applyAlignment="1" applyProtection="1">
      <alignment wrapText="1"/>
      <protection locked="0"/>
    </xf>
    <xf numFmtId="165" fontId="5" fillId="0" borderId="29" xfId="0" applyNumberFormat="1" applyFont="1" applyBorder="1" applyAlignment="1" applyProtection="1">
      <alignment horizontal="right" wrapText="1"/>
      <protection locked="0"/>
    </xf>
    <xf numFmtId="0" fontId="5" fillId="0" borderId="29" xfId="0" applyFont="1" applyBorder="1" applyAlignment="1" applyProtection="1">
      <alignment horizontal="right" wrapText="1"/>
      <protection locked="0"/>
    </xf>
    <xf numFmtId="164" fontId="5" fillId="0" borderId="30" xfId="0" applyNumberFormat="1" applyFont="1" applyBorder="1" applyAlignment="1" applyProtection="1">
      <alignment wrapText="1"/>
      <protection locked="0"/>
    </xf>
    <xf numFmtId="0" fontId="5" fillId="0" borderId="0" xfId="0" applyFont="1"/>
    <xf numFmtId="0" fontId="5" fillId="4" borderId="0" xfId="0" applyFont="1" applyFill="1"/>
    <xf numFmtId="0" fontId="5" fillId="0" borderId="44" xfId="0" applyFont="1" applyBorder="1" applyAlignment="1" applyProtection="1">
      <alignment horizontal="left" wrapText="1"/>
      <protection locked="0"/>
    </xf>
    <xf numFmtId="0" fontId="5" fillId="4" borderId="0" xfId="0" applyFont="1" applyFill="1" applyAlignment="1" applyProtection="1">
      <alignment wrapText="1"/>
      <protection locked="0"/>
    </xf>
    <xf numFmtId="0" fontId="5" fillId="5" borderId="14" xfId="0" applyFont="1" applyFill="1" applyBorder="1"/>
    <xf numFmtId="0" fontId="5" fillId="5" borderId="0" xfId="0" applyFont="1" applyFill="1"/>
    <xf numFmtId="0" fontId="5" fillId="5" borderId="24" xfId="0" applyFont="1" applyFill="1" applyBorder="1"/>
    <xf numFmtId="0" fontId="5" fillId="5" borderId="16" xfId="0" applyFont="1" applyFill="1" applyBorder="1" applyAlignment="1">
      <alignment horizontal="center" vertical="center"/>
    </xf>
    <xf numFmtId="0" fontId="5" fillId="0" borderId="41" xfId="0" applyFont="1" applyBorder="1" applyAlignment="1" applyProtection="1">
      <alignment horizontal="left" wrapText="1"/>
      <protection locked="0"/>
    </xf>
    <xf numFmtId="0" fontId="5" fillId="0" borderId="42" xfId="0" applyFont="1" applyBorder="1" applyAlignment="1" applyProtection="1">
      <alignment horizontal="left" wrapText="1"/>
      <protection locked="0"/>
    </xf>
    <xf numFmtId="0" fontId="5" fillId="0" borderId="43" xfId="0" applyFont="1" applyBorder="1" applyAlignment="1" applyProtection="1">
      <alignment horizontal="left" wrapText="1"/>
      <protection locked="0"/>
    </xf>
    <xf numFmtId="0" fontId="12" fillId="0" borderId="0" xfId="0" applyFont="1"/>
    <xf numFmtId="0" fontId="12" fillId="5" borderId="12" xfId="0" applyFont="1" applyFill="1" applyBorder="1" applyAlignment="1">
      <alignment horizontal="center" wrapText="1"/>
    </xf>
    <xf numFmtId="0" fontId="12" fillId="5" borderId="13" xfId="0" applyFont="1" applyFill="1" applyBorder="1" applyAlignment="1">
      <alignment wrapText="1"/>
    </xf>
    <xf numFmtId="0" fontId="12" fillId="5" borderId="13" xfId="0" applyFont="1" applyFill="1" applyBorder="1" applyAlignment="1">
      <alignment horizontal="left" wrapText="1"/>
    </xf>
    <xf numFmtId="0" fontId="12" fillId="5" borderId="13" xfId="0" applyFont="1" applyFill="1" applyBorder="1" applyAlignment="1">
      <alignment horizontal="right" wrapText="1"/>
    </xf>
    <xf numFmtId="0" fontId="12" fillId="5" borderId="22" xfId="0" applyFont="1" applyFill="1" applyBorder="1" applyAlignment="1">
      <alignment horizontal="right" wrapText="1"/>
    </xf>
    <xf numFmtId="14" fontId="5" fillId="5" borderId="23" xfId="0" applyNumberFormat="1" applyFont="1" applyFill="1" applyBorder="1" applyAlignment="1">
      <alignment horizontal="center"/>
    </xf>
    <xf numFmtId="14" fontId="5" fillId="0" borderId="29" xfId="0" applyNumberFormat="1" applyFont="1" applyBorder="1" applyAlignment="1" applyProtection="1">
      <alignment wrapText="1"/>
      <protection locked="0"/>
    </xf>
    <xf numFmtId="14" fontId="5" fillId="5" borderId="16" xfId="0" applyNumberFormat="1" applyFont="1" applyFill="1" applyBorder="1" applyAlignment="1">
      <alignment horizontal="center"/>
    </xf>
    <xf numFmtId="14" fontId="5" fillId="0" borderId="48" xfId="0" applyNumberFormat="1" applyFont="1" applyBorder="1" applyAlignment="1" applyProtection="1">
      <alignment wrapText="1"/>
      <protection locked="0"/>
    </xf>
    <xf numFmtId="0" fontId="5" fillId="0" borderId="49" xfId="0" applyFont="1" applyBorder="1" applyAlignment="1" applyProtection="1">
      <alignment horizontal="left" wrapText="1"/>
      <protection locked="0"/>
    </xf>
    <xf numFmtId="0" fontId="5" fillId="0" borderId="50" xfId="0" applyFont="1" applyBorder="1" applyAlignment="1" applyProtection="1">
      <alignment horizontal="left" wrapText="1"/>
      <protection locked="0"/>
    </xf>
    <xf numFmtId="0" fontId="5" fillId="0" borderId="51" xfId="0" applyFont="1" applyBorder="1" applyAlignment="1" applyProtection="1">
      <alignment horizontal="left" wrapText="1"/>
      <protection locked="0"/>
    </xf>
    <xf numFmtId="0" fontId="5" fillId="0" borderId="48" xfId="0" applyFont="1" applyBorder="1" applyAlignment="1" applyProtection="1">
      <alignment horizontal="right" wrapText="1"/>
      <protection locked="0"/>
    </xf>
    <xf numFmtId="164" fontId="5" fillId="0" borderId="32" xfId="0" applyNumberFormat="1" applyFont="1" applyBorder="1" applyAlignment="1" applyProtection="1">
      <alignment wrapText="1"/>
      <protection locked="0"/>
    </xf>
    <xf numFmtId="0" fontId="0" fillId="3" borderId="1" xfId="0" applyFont="1" applyFill="1" applyBorder="1" applyAlignment="1" applyProtection="1">
      <alignment horizontal="right"/>
      <protection locked="0"/>
    </xf>
    <xf numFmtId="0" fontId="0" fillId="3" borderId="2" xfId="0" applyFont="1" applyFill="1" applyBorder="1" applyAlignment="1" applyProtection="1">
      <alignment horizontal="left"/>
      <protection locked="0"/>
    </xf>
    <xf numFmtId="0" fontId="0" fillId="3" borderId="3" xfId="0" applyFont="1" applyFill="1" applyBorder="1" applyAlignment="1" applyProtection="1">
      <alignment horizontal="left"/>
      <protection locked="0"/>
    </xf>
    <xf numFmtId="0" fontId="0" fillId="3" borderId="4" xfId="0" applyFont="1" applyFill="1" applyBorder="1" applyAlignment="1" applyProtection="1">
      <alignment horizontal="left"/>
      <protection locked="0"/>
    </xf>
    <xf numFmtId="0" fontId="0" fillId="0" borderId="0" xfId="0" applyFont="1"/>
    <xf numFmtId="0" fontId="0" fillId="4" borderId="0" xfId="0" applyFont="1" applyFill="1"/>
    <xf numFmtId="0" fontId="0" fillId="3" borderId="2" xfId="0" applyFont="1" applyFill="1" applyBorder="1" applyAlignment="1" applyProtection="1">
      <alignment horizontal="left" wrapText="1"/>
      <protection locked="0"/>
    </xf>
    <xf numFmtId="0" fontId="17" fillId="8" borderId="54" xfId="2" applyFont="1" applyFill="1"/>
    <xf numFmtId="0" fontId="0" fillId="4" borderId="0" xfId="0" applyFont="1" applyFill="1" applyAlignment="1" applyProtection="1">
      <alignment wrapText="1"/>
      <protection locked="0"/>
    </xf>
    <xf numFmtId="49" fontId="17" fillId="8" borderId="54" xfId="2" applyNumberFormat="1" applyFont="1" applyFill="1" applyProtection="1">
      <protection locked="0"/>
    </xf>
    <xf numFmtId="0" fontId="0" fillId="4" borderId="38" xfId="0" applyFont="1" applyFill="1" applyBorder="1"/>
    <xf numFmtId="0" fontId="0" fillId="4" borderId="39" xfId="0" applyFont="1" applyFill="1" applyBorder="1"/>
    <xf numFmtId="49" fontId="17" fillId="8" borderId="55" xfId="2" applyNumberFormat="1" applyFont="1" applyFill="1" applyBorder="1" applyProtection="1">
      <protection locked="0"/>
    </xf>
    <xf numFmtId="49" fontId="17" fillId="8" borderId="56" xfId="2" applyNumberFormat="1" applyFont="1" applyFill="1" applyBorder="1" applyProtection="1">
      <protection locked="0"/>
    </xf>
    <xf numFmtId="49" fontId="17" fillId="8" borderId="57" xfId="2" applyNumberFormat="1" applyFont="1" applyFill="1" applyBorder="1" applyProtection="1">
      <protection locked="0"/>
    </xf>
    <xf numFmtId="0" fontId="0" fillId="3" borderId="0" xfId="0" applyFont="1" applyFill="1" applyAlignment="1">
      <alignment horizontal="left"/>
    </xf>
    <xf numFmtId="0" fontId="17" fillId="8" borderId="54" xfId="2" applyFont="1" applyFill="1" applyAlignment="1">
      <alignment wrapText="1"/>
    </xf>
    <xf numFmtId="0" fontId="5" fillId="6" borderId="0" xfId="0" applyFont="1" applyFill="1"/>
    <xf numFmtId="0" fontId="19" fillId="0" borderId="0" xfId="0" applyFont="1"/>
    <xf numFmtId="0" fontId="19" fillId="0" borderId="0" xfId="0" applyFont="1" applyAlignment="1">
      <alignment horizontal="right"/>
    </xf>
    <xf numFmtId="14" fontId="19" fillId="0" borderId="0" xfId="0" applyNumberFormat="1" applyFont="1"/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5" fillId="0" borderId="6" xfId="0" applyFont="1" applyBorder="1" applyAlignment="1">
      <alignment horizontal="center"/>
    </xf>
    <xf numFmtId="0" fontId="12" fillId="5" borderId="40" xfId="0" applyFont="1" applyFill="1" applyBorder="1" applyAlignment="1">
      <alignment horizontal="left" wrapText="1"/>
    </xf>
    <xf numFmtId="0" fontId="12" fillId="5" borderId="40" xfId="0" applyFont="1" applyFill="1" applyBorder="1" applyAlignment="1">
      <alignment horizontal="left" wrapText="1"/>
    </xf>
    <xf numFmtId="0" fontId="5" fillId="0" borderId="0" xfId="0" applyFont="1" applyAlignment="1">
      <alignment wrapText="1"/>
    </xf>
    <xf numFmtId="0" fontId="5" fillId="4" borderId="0" xfId="0" applyFont="1" applyFill="1" applyAlignment="1">
      <alignment wrapText="1"/>
    </xf>
    <xf numFmtId="0" fontId="5" fillId="5" borderId="1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4" fontId="5" fillId="5" borderId="25" xfId="0" applyNumberFormat="1" applyFont="1" applyFill="1" applyBorder="1" applyAlignment="1">
      <alignment horizontal="center"/>
    </xf>
    <xf numFmtId="14" fontId="5" fillId="0" borderId="31" xfId="0" applyNumberFormat="1" applyFont="1" applyBorder="1" applyAlignment="1" applyProtection="1">
      <alignment wrapText="1"/>
      <protection locked="0"/>
    </xf>
    <xf numFmtId="0" fontId="5" fillId="0" borderId="52" xfId="0" applyFont="1" applyBorder="1" applyAlignment="1" applyProtection="1">
      <alignment horizontal="left" wrapText="1"/>
      <protection locked="0"/>
    </xf>
    <xf numFmtId="0" fontId="5" fillId="0" borderId="31" xfId="0" applyFont="1" applyBorder="1" applyAlignment="1" applyProtection="1">
      <alignment horizontal="right" wrapText="1"/>
      <protection locked="0"/>
    </xf>
    <xf numFmtId="0" fontId="5" fillId="0" borderId="53" xfId="0" applyFont="1" applyBorder="1" applyAlignment="1">
      <alignment horizontal="right" wrapText="1"/>
    </xf>
    <xf numFmtId="164" fontId="5" fillId="2" borderId="8" xfId="0" applyNumberFormat="1" applyFont="1" applyFill="1" applyBorder="1"/>
    <xf numFmtId="0" fontId="5" fillId="0" borderId="0" xfId="0" applyFont="1" applyAlignment="1">
      <alignment horizontal="right"/>
    </xf>
    <xf numFmtId="0" fontId="12" fillId="0" borderId="0" xfId="0" applyFont="1" applyAlignment="1">
      <alignment horizontal="right" wrapText="1"/>
    </xf>
    <xf numFmtId="0" fontId="5" fillId="0" borderId="12" xfId="0" applyFont="1" applyBorder="1" applyProtection="1">
      <protection locked="0"/>
    </xf>
    <xf numFmtId="0" fontId="5" fillId="0" borderId="13" xfId="0" applyFont="1" applyBorder="1" applyProtection="1">
      <protection locked="0"/>
    </xf>
    <xf numFmtId="0" fontId="5" fillId="0" borderId="19" xfId="0" applyFont="1" applyBorder="1" applyProtection="1">
      <protection locked="0"/>
    </xf>
    <xf numFmtId="0" fontId="5" fillId="0" borderId="47" xfId="0" applyFont="1" applyBorder="1" applyAlignment="1">
      <alignment horizontal="right" wrapText="1"/>
    </xf>
    <xf numFmtId="164" fontId="5" fillId="0" borderId="0" xfId="0" applyNumberFormat="1" applyFont="1"/>
    <xf numFmtId="0" fontId="5" fillId="0" borderId="14" xfId="0" applyFont="1" applyBorder="1" applyProtection="1">
      <protection locked="0"/>
    </xf>
    <xf numFmtId="0" fontId="5" fillId="0" borderId="0" xfId="0" applyFont="1" applyProtection="1">
      <protection locked="0"/>
    </xf>
    <xf numFmtId="0" fontId="5" fillId="0" borderId="15" xfId="0" applyFont="1" applyBorder="1" applyProtection="1">
      <protection locked="0"/>
    </xf>
    <xf numFmtId="0" fontId="5" fillId="0" borderId="16" xfId="0" applyFont="1" applyBorder="1" applyProtection="1">
      <protection locked="0"/>
    </xf>
    <xf numFmtId="0" fontId="5" fillId="0" borderId="17" xfId="0" applyFont="1" applyBorder="1" applyProtection="1">
      <protection locked="0"/>
    </xf>
    <xf numFmtId="0" fontId="5" fillId="0" borderId="18" xfId="0" applyFont="1" applyBorder="1" applyProtection="1">
      <protection locked="0"/>
    </xf>
    <xf numFmtId="0" fontId="12" fillId="0" borderId="0" xfId="0" applyFont="1" applyAlignment="1">
      <alignment horizontal="right"/>
    </xf>
    <xf numFmtId="164" fontId="12" fillId="0" borderId="0" xfId="0" applyNumberFormat="1" applyFont="1"/>
    <xf numFmtId="0" fontId="5" fillId="0" borderId="1" xfId="0" applyFont="1" applyBorder="1" applyAlignment="1">
      <alignment horizontal="center"/>
    </xf>
    <xf numFmtId="0" fontId="20" fillId="0" borderId="0" xfId="0" applyFont="1"/>
    <xf numFmtId="0" fontId="12" fillId="5" borderId="0" xfId="0" applyFont="1" applyFill="1"/>
    <xf numFmtId="0" fontId="5" fillId="0" borderId="0" xfId="0" applyFont="1" applyAlignment="1">
      <alignment horizontal="left"/>
    </xf>
    <xf numFmtId="0" fontId="5" fillId="3" borderId="1" xfId="0" applyFont="1" applyFill="1" applyBorder="1" applyProtection="1">
      <protection locked="0"/>
    </xf>
    <xf numFmtId="14" fontId="5" fillId="0" borderId="15" xfId="0" applyNumberFormat="1" applyFont="1" applyBorder="1" applyProtection="1">
      <protection locked="0"/>
    </xf>
    <xf numFmtId="0" fontId="5" fillId="4" borderId="0" xfId="0" quotePrefix="1" applyFont="1" applyFill="1"/>
    <xf numFmtId="0" fontId="5" fillId="0" borderId="20" xfId="0" applyFont="1" applyBorder="1" applyProtection="1">
      <protection locked="0"/>
    </xf>
    <xf numFmtId="0" fontId="5" fillId="0" borderId="5" xfId="0" applyFont="1" applyBorder="1" applyProtection="1">
      <protection locked="0"/>
    </xf>
    <xf numFmtId="0" fontId="5" fillId="0" borderId="21" xfId="0" applyFont="1" applyBorder="1" applyProtection="1">
      <protection locked="0"/>
    </xf>
    <xf numFmtId="0" fontId="5" fillId="0" borderId="26" xfId="0" applyFont="1" applyBorder="1" applyAlignment="1">
      <alignment horizontal="left"/>
    </xf>
    <xf numFmtId="0" fontId="5" fillId="0" borderId="36" xfId="0" applyFont="1" applyBorder="1" applyAlignment="1" applyProtection="1">
      <alignment horizontal="right"/>
      <protection locked="0"/>
    </xf>
    <xf numFmtId="0" fontId="5" fillId="0" borderId="27" xfId="0" applyFont="1" applyBorder="1" applyProtection="1">
      <protection locked="0"/>
    </xf>
    <xf numFmtId="0" fontId="5" fillId="0" borderId="28" xfId="0" applyFont="1" applyBorder="1" applyProtection="1">
      <protection locked="0"/>
    </xf>
    <xf numFmtId="0" fontId="12" fillId="5" borderId="0" xfId="0" applyFont="1" applyFill="1" applyAlignment="1">
      <alignment horizontal="right"/>
    </xf>
    <xf numFmtId="164" fontId="5" fillId="3" borderId="9" xfId="0" applyNumberFormat="1" applyFont="1" applyFill="1" applyBorder="1" applyAlignment="1" applyProtection="1">
      <alignment horizontal="left"/>
      <protection locked="0"/>
    </xf>
    <xf numFmtId="164" fontId="5" fillId="3" borderId="10" xfId="0" applyNumberFormat="1" applyFont="1" applyFill="1" applyBorder="1" applyAlignment="1" applyProtection="1">
      <alignment horizontal="left"/>
      <protection locked="0"/>
    </xf>
    <xf numFmtId="164" fontId="5" fillId="3" borderId="11" xfId="0" applyNumberFormat="1" applyFont="1" applyFill="1" applyBorder="1" applyAlignment="1" applyProtection="1">
      <alignment horizontal="left"/>
      <protection locked="0"/>
    </xf>
    <xf numFmtId="164" fontId="5" fillId="2" borderId="1" xfId="0" applyNumberFormat="1" applyFont="1" applyFill="1" applyBorder="1"/>
    <xf numFmtId="0" fontId="5" fillId="3" borderId="1" xfId="0" applyFont="1" applyFill="1" applyBorder="1" applyAlignment="1" applyProtection="1">
      <alignment vertical="center"/>
      <protection locked="0"/>
    </xf>
    <xf numFmtId="0" fontId="1" fillId="0" borderId="0" xfId="0" applyFont="1" applyAlignment="1">
      <alignment horizontal="right" vertical="top" wrapText="1"/>
    </xf>
    <xf numFmtId="0" fontId="21" fillId="8" borderId="58" xfId="2" applyFont="1" applyFill="1" applyBorder="1"/>
    <xf numFmtId="0" fontId="22" fillId="8" borderId="0" xfId="0" applyFont="1" applyFill="1"/>
    <xf numFmtId="0" fontId="5" fillId="3" borderId="2" xfId="0" applyFont="1" applyFill="1" applyBorder="1" applyAlignment="1" applyProtection="1">
      <alignment horizontal="left" vertical="top" wrapText="1"/>
      <protection locked="0"/>
    </xf>
    <xf numFmtId="0" fontId="5" fillId="3" borderId="3" xfId="0" applyFont="1" applyFill="1" applyBorder="1" applyAlignment="1" applyProtection="1">
      <alignment horizontal="left" vertical="top" wrapText="1"/>
      <protection locked="0"/>
    </xf>
    <xf numFmtId="0" fontId="5" fillId="3" borderId="4" xfId="0" applyFont="1" applyFill="1" applyBorder="1" applyAlignment="1" applyProtection="1">
      <alignment horizontal="left" vertical="top" wrapText="1"/>
      <protection locked="0"/>
    </xf>
  </cellXfs>
  <cellStyles count="3">
    <cellStyle name="Hyperlink" xfId="1" builtinId="8"/>
    <cellStyle name="Normal" xfId="0" builtinId="0"/>
    <cellStyle name="Output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301486</xdr:colOff>
      <xdr:row>1</xdr:row>
      <xdr:rowOff>96909</xdr:rowOff>
    </xdr:from>
    <xdr:to>
      <xdr:col>9</xdr:col>
      <xdr:colOff>28989</xdr:colOff>
      <xdr:row>2</xdr:row>
      <xdr:rowOff>180563</xdr:rowOff>
    </xdr:to>
    <xdr:pic>
      <xdr:nvPicPr>
        <xdr:cNvPr id="2" name="Picture 1" descr="Description: standard identifie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1225" y="287409"/>
          <a:ext cx="1497082" cy="323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417442</xdr:colOff>
      <xdr:row>1</xdr:row>
      <xdr:rowOff>24848</xdr:rowOff>
    </xdr:from>
    <xdr:to>
      <xdr:col>10</xdr:col>
      <xdr:colOff>446432</xdr:colOff>
      <xdr:row>2</xdr:row>
      <xdr:rowOff>154885</xdr:rowOff>
    </xdr:to>
    <xdr:pic>
      <xdr:nvPicPr>
        <xdr:cNvPr id="2" name="Picture 1" descr="Description: standard identifier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3072" y="24848"/>
          <a:ext cx="1397691" cy="33213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inance.admin.cam.ac.uk/finance-staff/accounts-payable/expense-claims/travel-rates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finance.admin.cam.ac.uk/policy-and-procedures/financial-procedures/chapter-5b-expenses-benefits/general-expense-procedures-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62"/>
  <sheetViews>
    <sheetView tabSelected="1" topLeftCell="A29" zoomScaleNormal="100" zoomScaleSheetLayoutView="100" workbookViewId="0">
      <selection activeCell="C59" sqref="C59:K59"/>
    </sheetView>
  </sheetViews>
  <sheetFormatPr defaultRowHeight="15" x14ac:dyDescent="0.25"/>
  <cols>
    <col min="1" max="1" width="5.140625" customWidth="1"/>
    <col min="2" max="2" width="14.7109375" customWidth="1"/>
    <col min="3" max="3" width="20.7109375" customWidth="1"/>
    <col min="4" max="4" width="6.7109375" customWidth="1"/>
    <col min="5" max="6" width="9.7109375" customWidth="1"/>
    <col min="7" max="7" width="8.7109375" customWidth="1"/>
    <col min="8" max="8" width="15.7109375" customWidth="1"/>
    <col min="9" max="9" width="10.7109375" customWidth="1"/>
    <col min="10" max="10" width="9.7109375" customWidth="1"/>
    <col min="11" max="11" width="15.7109375" customWidth="1"/>
    <col min="12" max="12" width="12.7109375" bestFit="1" customWidth="1"/>
    <col min="13" max="13" width="52.7109375" style="4" hidden="1" customWidth="1"/>
    <col min="14" max="14" width="101.7109375" style="4" hidden="1" customWidth="1"/>
  </cols>
  <sheetData>
    <row r="1" spans="1:14" s="27" customFormat="1" hidden="1" x14ac:dyDescent="0.25">
      <c r="B1" s="27" t="s">
        <v>83</v>
      </c>
      <c r="C1" s="27">
        <v>20</v>
      </c>
      <c r="D1" s="27">
        <v>6</v>
      </c>
      <c r="E1" s="27">
        <v>9</v>
      </c>
      <c r="F1" s="27">
        <v>9</v>
      </c>
      <c r="G1" s="27">
        <v>8</v>
      </c>
      <c r="H1" s="27">
        <v>15</v>
      </c>
      <c r="I1" s="27">
        <v>10</v>
      </c>
      <c r="J1" s="27">
        <v>9</v>
      </c>
      <c r="K1" s="27">
        <v>15</v>
      </c>
      <c r="M1" s="27">
        <f>SUM(C1:G1)</f>
        <v>52</v>
      </c>
      <c r="N1" s="27">
        <f>SUM(C1:K1)</f>
        <v>101</v>
      </c>
    </row>
    <row r="2" spans="1:14" ht="18.75" x14ac:dyDescent="0.3">
      <c r="A2" s="3" t="s">
        <v>9</v>
      </c>
      <c r="K2" s="15" t="s">
        <v>57</v>
      </c>
    </row>
    <row r="3" spans="1:14" ht="15.75" x14ac:dyDescent="0.25">
      <c r="A3" s="6"/>
      <c r="K3" s="30" t="s">
        <v>94</v>
      </c>
    </row>
    <row r="4" spans="1:14" ht="13.5" customHeight="1" x14ac:dyDescent="0.25">
      <c r="A4" s="7" t="s">
        <v>58</v>
      </c>
      <c r="B4" s="7"/>
      <c r="C4" s="7"/>
      <c r="D4" s="7"/>
      <c r="E4" s="7"/>
      <c r="F4" s="7"/>
      <c r="G4" s="7"/>
      <c r="H4" s="7"/>
      <c r="I4" s="7"/>
      <c r="J4" s="9" t="s">
        <v>33</v>
      </c>
      <c r="K4" s="8">
        <v>44883</v>
      </c>
    </row>
    <row r="5" spans="1:14" ht="13.5" customHeight="1" x14ac:dyDescent="0.25">
      <c r="A5" s="7" t="s">
        <v>41</v>
      </c>
      <c r="B5" s="7"/>
      <c r="C5" s="7"/>
      <c r="D5" s="7"/>
      <c r="E5" s="7"/>
      <c r="F5" s="7"/>
      <c r="G5" s="7"/>
      <c r="H5" s="7"/>
      <c r="I5" s="7"/>
      <c r="J5" s="9"/>
      <c r="K5" s="21"/>
      <c r="M5" s="22" t="str">
        <f>"https://www.finance.admin.cam.ac.uk/staff-and-departmental-services/forms/versioncheck_"&amp;K2&amp;"_"&amp;YEAR(K4)&amp;TEXT(MONTH(K4),"00")&amp;TEXT(DAY(K4),"00")</f>
        <v>https://www.finance.admin.cam.ac.uk/staff-and-departmental-services/forms/versioncheck_FD1A_20221118</v>
      </c>
    </row>
    <row r="6" spans="1:14" ht="8.1" customHeight="1" x14ac:dyDescent="0.25"/>
    <row r="7" spans="1:14" s="80" customFormat="1" x14ac:dyDescent="0.25">
      <c r="A7" s="26" t="s">
        <v>67</v>
      </c>
      <c r="B7" s="76"/>
      <c r="C7" s="26" t="s">
        <v>65</v>
      </c>
      <c r="D7" s="77"/>
      <c r="E7" s="78"/>
      <c r="F7" s="78"/>
      <c r="G7" s="79"/>
      <c r="H7" s="26" t="s">
        <v>66</v>
      </c>
      <c r="I7" s="77"/>
      <c r="J7" s="78"/>
      <c r="K7" s="79"/>
      <c r="M7" s="81"/>
      <c r="N7" s="81"/>
    </row>
    <row r="8" spans="1:14" s="80" customFormat="1" ht="44.25" customHeight="1" x14ac:dyDescent="0.25">
      <c r="B8" s="149" t="s">
        <v>102</v>
      </c>
      <c r="C8" s="82"/>
      <c r="D8" s="78"/>
      <c r="E8" s="78"/>
      <c r="F8" s="78"/>
      <c r="G8" s="79"/>
      <c r="H8" s="83" t="s">
        <v>100</v>
      </c>
      <c r="I8" s="83"/>
      <c r="J8" s="83"/>
      <c r="K8" s="83"/>
      <c r="M8" s="84">
        <f t="shared" ref="M8" si="0">C8</f>
        <v>0</v>
      </c>
      <c r="N8" s="81"/>
    </row>
    <row r="9" spans="1:14" s="80" customFormat="1" ht="16.5" customHeight="1" x14ac:dyDescent="0.25">
      <c r="H9" s="83" t="s">
        <v>89</v>
      </c>
      <c r="I9" s="85"/>
      <c r="J9" s="85"/>
      <c r="K9" s="85"/>
      <c r="M9" s="86">
        <v>1</v>
      </c>
      <c r="N9" s="87" t="s">
        <v>70</v>
      </c>
    </row>
    <row r="10" spans="1:14" s="80" customFormat="1" ht="16.5" customHeight="1" x14ac:dyDescent="0.25">
      <c r="B10" s="26"/>
      <c r="C10" s="26"/>
      <c r="D10" s="26"/>
      <c r="E10" s="26"/>
      <c r="F10" s="26"/>
      <c r="G10" s="26"/>
      <c r="H10" s="83" t="s">
        <v>90</v>
      </c>
      <c r="I10" s="88"/>
      <c r="J10" s="89"/>
      <c r="K10" s="90"/>
      <c r="M10" s="81"/>
      <c r="N10" s="81"/>
    </row>
    <row r="11" spans="1:14" s="80" customFormat="1" ht="16.5" customHeight="1" x14ac:dyDescent="0.25">
      <c r="B11" s="26" t="s">
        <v>99</v>
      </c>
      <c r="C11" s="77" t="s">
        <v>105</v>
      </c>
      <c r="D11" s="78"/>
      <c r="E11" s="78"/>
      <c r="F11" s="78"/>
      <c r="G11" s="79"/>
      <c r="H11" s="83" t="s">
        <v>91</v>
      </c>
      <c r="I11" s="88"/>
      <c r="J11" s="89"/>
      <c r="K11" s="90"/>
      <c r="M11" s="81"/>
      <c r="N11" s="81"/>
    </row>
    <row r="12" spans="1:14" s="80" customFormat="1" ht="16.5" customHeight="1" x14ac:dyDescent="0.25">
      <c r="B12" s="26"/>
      <c r="C12" s="26"/>
      <c r="D12" s="26"/>
      <c r="E12" s="26"/>
      <c r="F12" s="26"/>
      <c r="G12" s="26"/>
      <c r="H12" s="83" t="s">
        <v>92</v>
      </c>
      <c r="I12" s="88"/>
      <c r="J12" s="89"/>
      <c r="K12" s="90"/>
      <c r="M12" s="81"/>
      <c r="N12" s="81"/>
    </row>
    <row r="13" spans="1:14" s="80" customFormat="1" ht="16.5" customHeight="1" x14ac:dyDescent="0.25">
      <c r="B13" s="26" t="s">
        <v>59</v>
      </c>
      <c r="C13" s="77"/>
      <c r="D13" s="78"/>
      <c r="E13" s="78"/>
      <c r="F13" s="78"/>
      <c r="G13" s="79"/>
      <c r="H13" s="83" t="s">
        <v>96</v>
      </c>
      <c r="I13" s="88"/>
      <c r="J13" s="89"/>
      <c r="K13" s="90"/>
      <c r="M13" s="81"/>
      <c r="N13" s="81"/>
    </row>
    <row r="14" spans="1:14" s="80" customFormat="1" ht="16.5" customHeight="1" x14ac:dyDescent="0.25">
      <c r="B14" s="26"/>
      <c r="C14" s="91"/>
      <c r="D14" s="91"/>
      <c r="E14" s="91"/>
      <c r="F14" s="91"/>
      <c r="G14" s="91"/>
      <c r="H14" s="83" t="s">
        <v>97</v>
      </c>
      <c r="I14" s="88"/>
      <c r="J14" s="89"/>
      <c r="K14" s="90"/>
      <c r="M14" s="81"/>
      <c r="N14" s="81"/>
    </row>
    <row r="15" spans="1:14" s="80" customFormat="1" ht="30" x14ac:dyDescent="0.25">
      <c r="B15" s="26"/>
      <c r="C15" s="91"/>
      <c r="D15" s="91"/>
      <c r="E15" s="91"/>
      <c r="F15" s="91"/>
      <c r="G15" s="91"/>
      <c r="H15" s="92" t="s">
        <v>98</v>
      </c>
      <c r="I15" s="88"/>
      <c r="J15" s="89"/>
      <c r="K15" s="90"/>
      <c r="M15" s="81"/>
      <c r="N15" s="81"/>
    </row>
    <row r="16" spans="1:14" s="80" customFormat="1" ht="16.5" customHeight="1" x14ac:dyDescent="0.3">
      <c r="B16" s="26"/>
      <c r="C16" s="26"/>
      <c r="D16" s="26"/>
      <c r="E16" s="26"/>
      <c r="F16" s="26"/>
      <c r="G16" s="26"/>
      <c r="H16" s="150" t="s">
        <v>93</v>
      </c>
      <c r="I16" s="151"/>
      <c r="J16" s="151"/>
      <c r="K16" s="151"/>
      <c r="M16" s="81"/>
      <c r="N16" s="81"/>
    </row>
    <row r="17" spans="1:14" s="80" customFormat="1" ht="8.1" customHeight="1" x14ac:dyDescent="0.25">
      <c r="M17" s="81"/>
      <c r="N17" s="81"/>
    </row>
    <row r="18" spans="1:14" s="80" customFormat="1" ht="45" customHeight="1" x14ac:dyDescent="0.25">
      <c r="A18" s="33" t="s">
        <v>103</v>
      </c>
      <c r="B18" s="34"/>
      <c r="C18" s="152" t="s">
        <v>106</v>
      </c>
      <c r="D18" s="153"/>
      <c r="E18" s="153"/>
      <c r="F18" s="153"/>
      <c r="G18" s="153"/>
      <c r="H18" s="153"/>
      <c r="I18" s="153"/>
      <c r="J18" s="153"/>
      <c r="K18" s="154"/>
      <c r="M18" s="81"/>
      <c r="N18" s="81"/>
    </row>
    <row r="19" spans="1:14" ht="8.1" customHeight="1" x14ac:dyDescent="0.25"/>
    <row r="20" spans="1:14" ht="15.75" thickBot="1" x14ac:dyDescent="0.3">
      <c r="A20" s="1" t="s">
        <v>5</v>
      </c>
      <c r="C20" s="10" t="s">
        <v>42</v>
      </c>
      <c r="N20" s="4" t="b">
        <v>1</v>
      </c>
    </row>
    <row r="21" spans="1:14" s="2" customFormat="1" ht="45" x14ac:dyDescent="0.25">
      <c r="A21" s="16" t="s">
        <v>36</v>
      </c>
      <c r="B21" s="17" t="s">
        <v>37</v>
      </c>
      <c r="C21" s="17" t="s">
        <v>74</v>
      </c>
      <c r="D21" s="23"/>
      <c r="E21" s="23" t="s">
        <v>75</v>
      </c>
      <c r="F21" s="23"/>
      <c r="G21" s="18"/>
      <c r="H21" s="17" t="s">
        <v>2</v>
      </c>
      <c r="I21" s="18" t="s">
        <v>34</v>
      </c>
      <c r="J21" s="18" t="s">
        <v>63</v>
      </c>
      <c r="K21" s="19" t="s">
        <v>64</v>
      </c>
      <c r="L21"/>
      <c r="M21" s="5"/>
      <c r="N21" s="5" t="b">
        <v>0</v>
      </c>
    </row>
    <row r="22" spans="1:14" s="50" customFormat="1" ht="15.75" x14ac:dyDescent="0.25">
      <c r="A22" s="41" t="s">
        <v>12</v>
      </c>
      <c r="B22" s="42"/>
      <c r="C22" s="43"/>
      <c r="D22" s="44"/>
      <c r="E22" s="43"/>
      <c r="F22" s="44"/>
      <c r="G22" s="45"/>
      <c r="H22" s="46"/>
      <c r="I22" s="47"/>
      <c r="J22" s="48" t="s">
        <v>3</v>
      </c>
      <c r="K22" s="49"/>
      <c r="M22" s="51"/>
      <c r="N22" s="51"/>
    </row>
    <row r="23" spans="1:14" s="50" customFormat="1" ht="31.5" x14ac:dyDescent="0.25">
      <c r="A23" s="41"/>
      <c r="B23" s="24" t="s">
        <v>52</v>
      </c>
      <c r="C23" s="43"/>
      <c r="D23" s="44"/>
      <c r="E23" s="44"/>
      <c r="F23" s="44"/>
      <c r="G23" s="44"/>
      <c r="H23" s="44"/>
      <c r="I23" s="44"/>
      <c r="J23" s="44"/>
      <c r="K23" s="52"/>
      <c r="M23" s="51"/>
      <c r="N23" s="53">
        <f>C23</f>
        <v>0</v>
      </c>
    </row>
    <row r="24" spans="1:14" s="50" customFormat="1" ht="15.75" x14ac:dyDescent="0.25">
      <c r="A24" s="54"/>
      <c r="B24" s="55"/>
      <c r="C24" s="55"/>
      <c r="D24" s="55"/>
      <c r="E24" s="55"/>
      <c r="F24" s="55"/>
      <c r="G24" s="55"/>
      <c r="H24" s="55"/>
      <c r="I24" s="55"/>
      <c r="J24" s="55"/>
      <c r="K24" s="56"/>
      <c r="M24" s="51"/>
      <c r="N24" s="51"/>
    </row>
    <row r="25" spans="1:14" s="50" customFormat="1" ht="15.75" x14ac:dyDescent="0.25">
      <c r="A25" s="41" t="s">
        <v>13</v>
      </c>
      <c r="B25" s="42"/>
      <c r="C25" s="43"/>
      <c r="D25" s="44"/>
      <c r="E25" s="43"/>
      <c r="F25" s="44"/>
      <c r="G25" s="45"/>
      <c r="H25" s="46"/>
      <c r="I25" s="47"/>
      <c r="J25" s="48" t="s">
        <v>3</v>
      </c>
      <c r="K25" s="49"/>
      <c r="M25" s="51"/>
      <c r="N25" s="51"/>
    </row>
    <row r="26" spans="1:14" s="50" customFormat="1" ht="31.5" x14ac:dyDescent="0.25">
      <c r="A26" s="41"/>
      <c r="B26" s="24" t="s">
        <v>52</v>
      </c>
      <c r="C26" s="43"/>
      <c r="D26" s="44"/>
      <c r="E26" s="44"/>
      <c r="F26" s="44"/>
      <c r="G26" s="44"/>
      <c r="H26" s="44"/>
      <c r="I26" s="44"/>
      <c r="J26" s="44"/>
      <c r="K26" s="52"/>
      <c r="M26" s="51"/>
      <c r="N26" s="53">
        <f>C26</f>
        <v>0</v>
      </c>
    </row>
    <row r="27" spans="1:14" s="50" customFormat="1" ht="15.75" x14ac:dyDescent="0.25">
      <c r="A27" s="54"/>
      <c r="B27" s="55"/>
      <c r="C27" s="55"/>
      <c r="D27" s="55"/>
      <c r="E27" s="55"/>
      <c r="F27" s="55"/>
      <c r="G27" s="55"/>
      <c r="H27" s="55"/>
      <c r="I27" s="55"/>
      <c r="J27" s="55"/>
      <c r="K27" s="56"/>
      <c r="M27" s="51"/>
      <c r="N27" s="51"/>
    </row>
    <row r="28" spans="1:14" s="50" customFormat="1" ht="15.75" x14ac:dyDescent="0.25">
      <c r="A28" s="41" t="s">
        <v>14</v>
      </c>
      <c r="B28" s="42"/>
      <c r="C28" s="43"/>
      <c r="D28" s="44"/>
      <c r="E28" s="43"/>
      <c r="F28" s="44"/>
      <c r="G28" s="45"/>
      <c r="H28" s="46"/>
      <c r="I28" s="47"/>
      <c r="J28" s="48" t="s">
        <v>3</v>
      </c>
      <c r="K28" s="49"/>
      <c r="M28" s="51"/>
      <c r="N28" s="51"/>
    </row>
    <row r="29" spans="1:14" s="50" customFormat="1" ht="32.25" thickBot="1" x14ac:dyDescent="0.3">
      <c r="A29" s="57"/>
      <c r="B29" s="25" t="s">
        <v>52</v>
      </c>
      <c r="C29" s="58"/>
      <c r="D29" s="59"/>
      <c r="E29" s="59"/>
      <c r="F29" s="59"/>
      <c r="G29" s="59"/>
      <c r="H29" s="59"/>
      <c r="I29" s="59"/>
      <c r="J29" s="59"/>
      <c r="K29" s="60"/>
      <c r="M29" s="51"/>
      <c r="N29" s="53">
        <f>C29</f>
        <v>0</v>
      </c>
    </row>
    <row r="30" spans="1:14" s="50" customFormat="1" ht="15.75" x14ac:dyDescent="0.25">
      <c r="M30" s="51"/>
      <c r="N30" s="51"/>
    </row>
    <row r="31" spans="1:14" s="50" customFormat="1" ht="15.75" x14ac:dyDescent="0.25">
      <c r="A31" s="61" t="s">
        <v>4</v>
      </c>
      <c r="M31" s="51"/>
      <c r="N31" s="51"/>
    </row>
    <row r="32" spans="1:14" s="50" customFormat="1" ht="13.5" customHeight="1" thickBot="1" x14ac:dyDescent="0.3">
      <c r="A32" s="50" t="s">
        <v>43</v>
      </c>
      <c r="M32" s="51"/>
      <c r="N32" s="51"/>
    </row>
    <row r="33" spans="1:14" s="50" customFormat="1" ht="31.5" x14ac:dyDescent="0.25">
      <c r="A33" s="62" t="s">
        <v>36</v>
      </c>
      <c r="B33" s="63" t="s">
        <v>1</v>
      </c>
      <c r="C33" s="64" t="s">
        <v>6</v>
      </c>
      <c r="D33" s="64"/>
      <c r="E33" s="64"/>
      <c r="F33" s="64"/>
      <c r="G33" s="64"/>
      <c r="H33" s="65"/>
      <c r="I33" s="65"/>
      <c r="J33" s="65" t="s">
        <v>63</v>
      </c>
      <c r="K33" s="66" t="s">
        <v>64</v>
      </c>
      <c r="M33" s="51"/>
      <c r="N33" s="51"/>
    </row>
    <row r="34" spans="1:14" s="50" customFormat="1" ht="15.75" x14ac:dyDescent="0.25">
      <c r="A34" s="67" t="s">
        <v>20</v>
      </c>
      <c r="B34" s="68"/>
      <c r="C34" s="43"/>
      <c r="D34" s="44"/>
      <c r="E34" s="44"/>
      <c r="F34" s="44"/>
      <c r="G34" s="44"/>
      <c r="H34" s="44"/>
      <c r="I34" s="45"/>
      <c r="J34" s="48" t="s">
        <v>3</v>
      </c>
      <c r="K34" s="49"/>
      <c r="M34" s="53">
        <f t="shared" ref="M34:M38" si="1">C34</f>
        <v>0</v>
      </c>
      <c r="N34" s="51"/>
    </row>
    <row r="35" spans="1:14" s="50" customFormat="1" ht="15.75" x14ac:dyDescent="0.25">
      <c r="A35" s="67" t="s">
        <v>21</v>
      </c>
      <c r="B35" s="68"/>
      <c r="C35" s="43"/>
      <c r="D35" s="44"/>
      <c r="E35" s="44"/>
      <c r="F35" s="44"/>
      <c r="G35" s="44"/>
      <c r="H35" s="44"/>
      <c r="I35" s="45"/>
      <c r="J35" s="48" t="s">
        <v>3</v>
      </c>
      <c r="K35" s="49"/>
      <c r="M35" s="53">
        <f t="shared" si="1"/>
        <v>0</v>
      </c>
      <c r="N35" s="51"/>
    </row>
    <row r="36" spans="1:14" s="50" customFormat="1" ht="15.75" x14ac:dyDescent="0.25">
      <c r="A36" s="67" t="s">
        <v>22</v>
      </c>
      <c r="B36" s="68"/>
      <c r="C36" s="43"/>
      <c r="D36" s="44"/>
      <c r="E36" s="44"/>
      <c r="F36" s="44"/>
      <c r="G36" s="44"/>
      <c r="H36" s="44"/>
      <c r="I36" s="45"/>
      <c r="J36" s="48" t="s">
        <v>3</v>
      </c>
      <c r="K36" s="49"/>
      <c r="M36" s="53">
        <f t="shared" si="1"/>
        <v>0</v>
      </c>
      <c r="N36" s="51"/>
    </row>
    <row r="37" spans="1:14" s="50" customFormat="1" ht="15.75" x14ac:dyDescent="0.25">
      <c r="A37" s="67" t="s">
        <v>23</v>
      </c>
      <c r="B37" s="68"/>
      <c r="C37" s="43"/>
      <c r="D37" s="44"/>
      <c r="E37" s="44"/>
      <c r="F37" s="44"/>
      <c r="G37" s="44"/>
      <c r="H37" s="44"/>
      <c r="I37" s="45"/>
      <c r="J37" s="48" t="s">
        <v>3</v>
      </c>
      <c r="K37" s="49"/>
      <c r="M37" s="53">
        <f t="shared" si="1"/>
        <v>0</v>
      </c>
      <c r="N37" s="51"/>
    </row>
    <row r="38" spans="1:14" s="50" customFormat="1" ht="16.5" thickBot="1" x14ac:dyDescent="0.3">
      <c r="A38" s="69" t="s">
        <v>24</v>
      </c>
      <c r="B38" s="70"/>
      <c r="C38" s="71"/>
      <c r="D38" s="72"/>
      <c r="E38" s="72"/>
      <c r="F38" s="72"/>
      <c r="G38" s="72"/>
      <c r="H38" s="72"/>
      <c r="I38" s="73"/>
      <c r="J38" s="74" t="s">
        <v>3</v>
      </c>
      <c r="K38" s="75"/>
      <c r="M38" s="53">
        <f t="shared" si="1"/>
        <v>0</v>
      </c>
      <c r="N38" s="51"/>
    </row>
    <row r="40" spans="1:14" ht="28.5" customHeight="1" x14ac:dyDescent="0.35">
      <c r="A40" s="35" t="s">
        <v>82</v>
      </c>
      <c r="B40" s="36"/>
      <c r="C40" s="37"/>
      <c r="D40" s="31"/>
      <c r="E40" s="31"/>
      <c r="F40" s="31"/>
      <c r="G40" s="31"/>
      <c r="H40" s="31"/>
      <c r="I40" s="31"/>
      <c r="J40" s="31"/>
      <c r="K40" s="32"/>
    </row>
    <row r="42" spans="1:14" x14ac:dyDescent="0.25">
      <c r="A42" s="20" t="s">
        <v>7</v>
      </c>
      <c r="B42" s="20"/>
      <c r="C42" s="20"/>
      <c r="D42" s="20"/>
      <c r="E42" s="20"/>
      <c r="F42" s="20" t="s">
        <v>1</v>
      </c>
      <c r="H42" s="38" t="s">
        <v>101</v>
      </c>
      <c r="I42" s="39"/>
      <c r="J42" s="39"/>
      <c r="K42" s="40"/>
    </row>
    <row r="43" spans="1:14" s="50" customFormat="1" ht="32.25" thickBot="1" x14ac:dyDescent="0.3">
      <c r="A43" s="50" t="s">
        <v>76</v>
      </c>
      <c r="I43" s="115" t="s">
        <v>79</v>
      </c>
      <c r="J43" s="115" t="s">
        <v>80</v>
      </c>
      <c r="K43" s="115" t="s">
        <v>81</v>
      </c>
      <c r="M43" s="51"/>
      <c r="N43" s="51"/>
    </row>
    <row r="44" spans="1:14" s="50" customFormat="1" ht="15.75" x14ac:dyDescent="0.25">
      <c r="A44" s="116"/>
      <c r="B44" s="117"/>
      <c r="C44" s="117"/>
      <c r="D44" s="117"/>
      <c r="E44" s="117"/>
      <c r="F44" s="118"/>
      <c r="H44" s="119" t="s">
        <v>3</v>
      </c>
      <c r="I44" s="120">
        <f>IF(ISNA(VLOOKUP(H44,'Extra lines'!$J$43:$K$45,2,)),0,VLOOKUP(H44,'Extra lines'!$J$43:$K$45,2,))</f>
        <v>0</v>
      </c>
      <c r="J44" s="120">
        <f>SUMIF($J$22:$J$38,H44,$K$22:$K$38)</f>
        <v>0</v>
      </c>
      <c r="K44" s="120">
        <f>SUM(I44:J44)</f>
        <v>0</v>
      </c>
      <c r="M44" s="51"/>
      <c r="N44" s="51"/>
    </row>
    <row r="45" spans="1:14" s="50" customFormat="1" ht="15.75" x14ac:dyDescent="0.25">
      <c r="A45" s="121"/>
      <c r="B45" s="122"/>
      <c r="C45" s="122"/>
      <c r="D45" s="122"/>
      <c r="E45" s="122"/>
      <c r="F45" s="123"/>
      <c r="H45" s="48" t="s">
        <v>68</v>
      </c>
      <c r="I45" s="120">
        <f>IF(ISNA(VLOOKUP(H45,'Extra lines'!$J$43:$K$45,2,)),0,VLOOKUP(H45,'Extra lines'!$J$43:$K$45,2,))</f>
        <v>0</v>
      </c>
      <c r="J45" s="120">
        <f>SUMIF($J$22:$J$38,H45,$K$22:$K$38)</f>
        <v>0</v>
      </c>
      <c r="K45" s="120">
        <f>SUM(I45:J45)</f>
        <v>0</v>
      </c>
      <c r="M45" s="51"/>
      <c r="N45" s="51"/>
    </row>
    <row r="46" spans="1:14" s="50" customFormat="1" ht="15.75" x14ac:dyDescent="0.25">
      <c r="A46" s="121"/>
      <c r="B46" s="122"/>
      <c r="C46" s="122"/>
      <c r="D46" s="122"/>
      <c r="E46" s="122"/>
      <c r="F46" s="123"/>
      <c r="H46" s="48" t="s">
        <v>69</v>
      </c>
      <c r="I46" s="120">
        <f>IF(ISNA(VLOOKUP(H46,'Extra lines'!$J$43:$K$45,2,)),0,VLOOKUP(H46,'Extra lines'!$J$43:$K$45,2,))</f>
        <v>0</v>
      </c>
      <c r="J46" s="120">
        <f>SUMIF($J$22:$J$38,H46,$K$22:$K$38)</f>
        <v>0</v>
      </c>
      <c r="K46" s="120">
        <f>SUM(I46:J46)</f>
        <v>0</v>
      </c>
      <c r="M46" s="51"/>
      <c r="N46" s="51"/>
    </row>
    <row r="47" spans="1:14" s="50" customFormat="1" ht="16.5" thickBot="1" x14ac:dyDescent="0.3">
      <c r="A47" s="124"/>
      <c r="B47" s="125"/>
      <c r="C47" s="125"/>
      <c r="D47" s="125"/>
      <c r="E47" s="125"/>
      <c r="F47" s="126"/>
      <c r="H47" s="114" t="s">
        <v>78</v>
      </c>
      <c r="I47" s="120">
        <f>'Extra lines'!K46</f>
        <v>0</v>
      </c>
      <c r="J47" s="120">
        <f>SUM(K22:K38)-SUM(J44:J46)</f>
        <v>0</v>
      </c>
      <c r="K47" s="120">
        <f>SUM(I47:J47)</f>
        <v>0</v>
      </c>
      <c r="M47" s="51"/>
      <c r="N47" s="51"/>
    </row>
    <row r="48" spans="1:14" s="50" customFormat="1" ht="15.75" x14ac:dyDescent="0.25">
      <c r="J48" s="127" t="str">
        <f>IF(C49,"Total GBP claim","")</f>
        <v>Total GBP claim</v>
      </c>
      <c r="K48" s="128">
        <f>IF(C49,SUM(K44:K47),"")</f>
        <v>0</v>
      </c>
      <c r="M48" s="51"/>
      <c r="N48" s="51"/>
    </row>
    <row r="49" spans="1:14" s="50" customFormat="1" ht="15.75" x14ac:dyDescent="0.25">
      <c r="B49" s="114" t="s">
        <v>88</v>
      </c>
      <c r="C49" s="129" t="b">
        <f>IF(SUMSQ(I45:K47)=0,TRUE,FALSE)</f>
        <v>1</v>
      </c>
      <c r="J49" s="127" t="s">
        <v>87</v>
      </c>
      <c r="K49" s="46"/>
      <c r="M49" s="51"/>
      <c r="N49" s="51"/>
    </row>
    <row r="50" spans="1:14" s="50" customFormat="1" ht="15.75" x14ac:dyDescent="0.25">
      <c r="A50" s="130" t="s">
        <v>72</v>
      </c>
      <c r="B50" s="61"/>
      <c r="D50" s="61"/>
      <c r="E50" s="61"/>
      <c r="M50" s="51">
        <v>1</v>
      </c>
      <c r="N50" s="51" t="s">
        <v>72</v>
      </c>
    </row>
    <row r="51" spans="1:14" s="50" customFormat="1" ht="16.5" thickBot="1" x14ac:dyDescent="0.3">
      <c r="E51" s="131" t="s">
        <v>8</v>
      </c>
      <c r="F51" s="131"/>
      <c r="G51" s="131"/>
      <c r="H51" s="131"/>
      <c r="I51" s="131"/>
      <c r="J51" s="131"/>
      <c r="K51" s="131" t="s">
        <v>1</v>
      </c>
      <c r="M51" s="51">
        <v>2</v>
      </c>
      <c r="N51" s="51" t="s">
        <v>71</v>
      </c>
    </row>
    <row r="52" spans="1:14" s="50" customFormat="1" ht="15.75" x14ac:dyDescent="0.25">
      <c r="A52" s="132"/>
      <c r="B52" s="114" t="s">
        <v>95</v>
      </c>
      <c r="C52" s="148" t="s">
        <v>104</v>
      </c>
      <c r="E52" s="116"/>
      <c r="F52" s="117"/>
      <c r="G52" s="117"/>
      <c r="H52" s="117"/>
      <c r="I52" s="117"/>
      <c r="J52" s="117"/>
      <c r="K52" s="118"/>
      <c r="M52" s="51"/>
      <c r="N52" s="51"/>
    </row>
    <row r="53" spans="1:14" s="50" customFormat="1" ht="15.75" x14ac:dyDescent="0.25">
      <c r="A53" s="132"/>
      <c r="B53" s="114" t="s">
        <v>73</v>
      </c>
      <c r="C53" s="133"/>
      <c r="E53" s="121"/>
      <c r="F53" s="122"/>
      <c r="G53" s="122"/>
      <c r="H53" s="122"/>
      <c r="I53" s="122"/>
      <c r="J53" s="122"/>
      <c r="K53" s="134"/>
      <c r="M53" s="135"/>
      <c r="N53" s="51"/>
    </row>
    <row r="54" spans="1:14" s="50" customFormat="1" ht="15.75" x14ac:dyDescent="0.25">
      <c r="A54" s="132"/>
      <c r="B54" s="114"/>
      <c r="E54" s="136"/>
      <c r="F54" s="137"/>
      <c r="G54" s="137"/>
      <c r="H54" s="137"/>
      <c r="I54" s="137"/>
      <c r="J54" s="137"/>
      <c r="K54" s="138"/>
      <c r="M54" s="135"/>
      <c r="N54" s="51"/>
    </row>
    <row r="55" spans="1:14" s="50" customFormat="1" ht="16.5" thickBot="1" x14ac:dyDescent="0.3">
      <c r="E55" s="139" t="s">
        <v>39</v>
      </c>
      <c r="F55" s="140"/>
      <c r="G55" s="141"/>
      <c r="H55" s="141"/>
      <c r="I55" s="141"/>
      <c r="J55" s="141"/>
      <c r="K55" s="142"/>
      <c r="M55" s="51"/>
      <c r="N55" s="51"/>
    </row>
    <row r="56" spans="1:14" s="50" customFormat="1" ht="15.75" x14ac:dyDescent="0.25">
      <c r="A56" s="61" t="s">
        <v>77</v>
      </c>
      <c r="F56" s="132"/>
      <c r="G56" s="114"/>
      <c r="H56" s="122"/>
      <c r="I56" s="122"/>
      <c r="J56" s="122"/>
      <c r="K56" s="122"/>
      <c r="M56" s="51"/>
      <c r="N56" s="51"/>
    </row>
    <row r="57" spans="1:14" s="50" customFormat="1" ht="15.75" x14ac:dyDescent="0.25">
      <c r="A57" s="143" t="s">
        <v>36</v>
      </c>
      <c r="B57" s="143" t="s">
        <v>35</v>
      </c>
      <c r="C57" s="131" t="s">
        <v>61</v>
      </c>
      <c r="D57" s="131"/>
      <c r="E57" s="131"/>
      <c r="F57" s="131"/>
      <c r="G57" s="131"/>
      <c r="H57" s="131"/>
      <c r="I57" s="131"/>
      <c r="J57" s="131"/>
      <c r="K57" s="131"/>
      <c r="M57" s="51"/>
      <c r="N57" s="51"/>
    </row>
    <row r="58" spans="1:14" s="50" customFormat="1" ht="15.75" x14ac:dyDescent="0.25">
      <c r="A58" s="29"/>
      <c r="B58" s="28"/>
      <c r="C58" s="144" t="s">
        <v>107</v>
      </c>
      <c r="D58" s="145"/>
      <c r="E58" s="145"/>
      <c r="F58" s="145"/>
      <c r="G58" s="145"/>
      <c r="H58" s="145"/>
      <c r="I58" s="145"/>
      <c r="J58" s="145"/>
      <c r="K58" s="146"/>
      <c r="M58" s="51"/>
      <c r="N58" s="51"/>
    </row>
    <row r="59" spans="1:14" s="50" customFormat="1" ht="15.75" x14ac:dyDescent="0.25">
      <c r="A59" s="28"/>
      <c r="B59" s="28"/>
      <c r="C59" s="144"/>
      <c r="D59" s="145"/>
      <c r="E59" s="145"/>
      <c r="F59" s="145"/>
      <c r="G59" s="145"/>
      <c r="H59" s="145"/>
      <c r="I59" s="145"/>
      <c r="J59" s="145"/>
      <c r="K59" s="146"/>
      <c r="M59" s="51"/>
      <c r="N59" s="51"/>
    </row>
    <row r="60" spans="1:14" s="50" customFormat="1" ht="15.75" x14ac:dyDescent="0.25">
      <c r="A60" s="28"/>
      <c r="B60" s="28"/>
      <c r="C60" s="144"/>
      <c r="D60" s="145"/>
      <c r="E60" s="145"/>
      <c r="F60" s="145"/>
      <c r="G60" s="145"/>
      <c r="H60" s="145"/>
      <c r="I60" s="145"/>
      <c r="J60" s="145"/>
      <c r="K60" s="146"/>
      <c r="M60" s="51"/>
      <c r="N60" s="51"/>
    </row>
    <row r="61" spans="1:14" s="50" customFormat="1" ht="15.75" x14ac:dyDescent="0.25">
      <c r="A61" s="28"/>
      <c r="B61" s="28"/>
      <c r="C61" s="144"/>
      <c r="D61" s="145"/>
      <c r="E61" s="145"/>
      <c r="F61" s="145"/>
      <c r="G61" s="145"/>
      <c r="H61" s="145"/>
      <c r="I61" s="145"/>
      <c r="J61" s="145"/>
      <c r="K61" s="146"/>
      <c r="M61" s="51"/>
      <c r="N61" s="51"/>
    </row>
    <row r="62" spans="1:14" s="50" customFormat="1" ht="15.75" x14ac:dyDescent="0.25">
      <c r="B62" s="147">
        <f>SUM(B58:B61)</f>
        <v>0</v>
      </c>
      <c r="C62" s="107" t="s">
        <v>60</v>
      </c>
      <c r="M62" s="51"/>
      <c r="N62" s="51"/>
    </row>
  </sheetData>
  <sheetProtection sheet="1" formatCells="0" formatRows="0"/>
  <mergeCells count="32">
    <mergeCell ref="A18:B18"/>
    <mergeCell ref="A40:B40"/>
    <mergeCell ref="C40:K40"/>
    <mergeCell ref="C60:K60"/>
    <mergeCell ref="C22:D22"/>
    <mergeCell ref="E22:G22"/>
    <mergeCell ref="C25:D25"/>
    <mergeCell ref="E25:G25"/>
    <mergeCell ref="C28:D28"/>
    <mergeCell ref="E28:G28"/>
    <mergeCell ref="A22:A23"/>
    <mergeCell ref="A25:A26"/>
    <mergeCell ref="A28:A29"/>
    <mergeCell ref="C58:K58"/>
    <mergeCell ref="H42:K42"/>
    <mergeCell ref="C59:K59"/>
    <mergeCell ref="C33:G33"/>
    <mergeCell ref="C61:K61"/>
    <mergeCell ref="D7:G7"/>
    <mergeCell ref="I7:K7"/>
    <mergeCell ref="C23:K23"/>
    <mergeCell ref="C26:K26"/>
    <mergeCell ref="C29:K29"/>
    <mergeCell ref="C8:G8"/>
    <mergeCell ref="C13:G13"/>
    <mergeCell ref="C18:K18"/>
    <mergeCell ref="C34:I34"/>
    <mergeCell ref="C35:I35"/>
    <mergeCell ref="C36:I36"/>
    <mergeCell ref="C37:I37"/>
    <mergeCell ref="C38:I38"/>
    <mergeCell ref="C11:G11"/>
  </mergeCells>
  <dataValidations count="1">
    <dataValidation showInputMessage="1" showErrorMessage="1" sqref="C49" xr:uid="{00000000-0002-0000-0000-000000000000}"/>
  </dataValidations>
  <hyperlinks>
    <hyperlink ref="C20" r:id="rId1" xr:uid="{00000000-0004-0000-0000-000000000000}"/>
  </hyperlinks>
  <pageMargins left="0.59055118110236227" right="0.51181102362204722" top="0.62992125984251968" bottom="0.51181102362204722" header="0.31496062992125984" footer="0.19685039370078741"/>
  <pageSetup paperSize="9" scale="72" fitToHeight="0" orientation="portrait" r:id="rId2"/>
  <headerFooter>
    <oddHeader>&amp;R&amp;D &amp;T</oddHeader>
    <oddFooter>&amp;LPage &amp;P of &amp;N&amp;R&amp;F</oddFooter>
  </headerFooter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N46"/>
  <sheetViews>
    <sheetView topLeftCell="A2" zoomScaleNormal="100" workbookViewId="0">
      <selection activeCell="C10" sqref="A1:XFD1048576"/>
    </sheetView>
  </sheetViews>
  <sheetFormatPr defaultRowHeight="15.75" x14ac:dyDescent="0.25"/>
  <cols>
    <col min="1" max="1" width="5.5703125" style="50" customWidth="1"/>
    <col min="2" max="2" width="14.7109375" style="50" customWidth="1"/>
    <col min="3" max="3" width="20.7109375" style="50" customWidth="1"/>
    <col min="4" max="7" width="10.7109375" style="50" customWidth="1"/>
    <col min="8" max="8" width="15.7109375" style="50" customWidth="1"/>
    <col min="9" max="9" width="10.7109375" style="50" customWidth="1"/>
    <col min="10" max="10" width="9.7109375" style="50" customWidth="1"/>
    <col min="11" max="11" width="15.7109375" style="50" customWidth="1"/>
    <col min="12" max="12" width="11" style="50" bestFit="1" customWidth="1"/>
    <col min="13" max="13" width="60.7109375" style="51" hidden="1" customWidth="1"/>
    <col min="14" max="14" width="109.7109375" style="51" hidden="1" customWidth="1"/>
    <col min="15" max="16384" width="9.140625" style="50"/>
  </cols>
  <sheetData>
    <row r="1" spans="1:14" s="93" customFormat="1" hidden="1" x14ac:dyDescent="0.25">
      <c r="B1" s="93" t="s">
        <v>83</v>
      </c>
      <c r="C1" s="93">
        <v>20</v>
      </c>
      <c r="D1" s="93">
        <v>10</v>
      </c>
      <c r="E1" s="93">
        <v>10</v>
      </c>
      <c r="F1" s="93">
        <v>10</v>
      </c>
      <c r="G1" s="93">
        <v>10</v>
      </c>
      <c r="H1" s="93">
        <v>15</v>
      </c>
      <c r="I1" s="93">
        <v>10</v>
      </c>
      <c r="J1" s="93">
        <v>9</v>
      </c>
      <c r="K1" s="93">
        <v>15</v>
      </c>
      <c r="M1" s="93">
        <f>SUM(B1:G1)</f>
        <v>60</v>
      </c>
      <c r="N1" s="93">
        <f>SUM(B1:K1)</f>
        <v>109</v>
      </c>
    </row>
    <row r="2" spans="1:14" x14ac:dyDescent="0.25">
      <c r="A2" s="61" t="str">
        <f>'Claim form'!A2</f>
        <v>Claim for reimbursement: expenses incurred on University business</v>
      </c>
      <c r="M2" s="51" t="s">
        <v>38</v>
      </c>
      <c r="N2" s="51" t="s">
        <v>38</v>
      </c>
    </row>
    <row r="3" spans="1:14" x14ac:dyDescent="0.25">
      <c r="A3" s="94" t="s">
        <v>32</v>
      </c>
    </row>
    <row r="4" spans="1:14" x14ac:dyDescent="0.25">
      <c r="J4" s="95" t="s">
        <v>33</v>
      </c>
      <c r="K4" s="96">
        <f>'Claim form'!K4</f>
        <v>44883</v>
      </c>
    </row>
    <row r="5" spans="1:14" x14ac:dyDescent="0.25">
      <c r="A5" s="50" t="s">
        <v>0</v>
      </c>
      <c r="C5" s="97" t="str">
        <f>'Claim form'!D7&amp;", "&amp;'Claim form'!I7</f>
        <v xml:space="preserve">, </v>
      </c>
      <c r="D5" s="98"/>
      <c r="E5" s="98"/>
      <c r="F5" s="98"/>
      <c r="G5" s="99"/>
    </row>
    <row r="6" spans="1:14" x14ac:dyDescent="0.25">
      <c r="C6" s="100"/>
      <c r="D6" s="100"/>
      <c r="E6" s="100"/>
      <c r="F6" s="100"/>
      <c r="G6" s="100"/>
    </row>
    <row r="7" spans="1:14" ht="16.5" thickBot="1" x14ac:dyDescent="0.3">
      <c r="A7" s="61" t="s">
        <v>10</v>
      </c>
    </row>
    <row r="8" spans="1:14" s="103" customFormat="1" ht="47.25" x14ac:dyDescent="0.25">
      <c r="A8" s="62" t="s">
        <v>36</v>
      </c>
      <c r="B8" s="63" t="s">
        <v>37</v>
      </c>
      <c r="C8" s="101" t="s">
        <v>74</v>
      </c>
      <c r="D8" s="101"/>
      <c r="E8" s="102" t="s">
        <v>75</v>
      </c>
      <c r="F8" s="102"/>
      <c r="G8" s="65"/>
      <c r="H8" s="63" t="s">
        <v>2</v>
      </c>
      <c r="I8" s="65" t="s">
        <v>34</v>
      </c>
      <c r="J8" s="65" t="s">
        <v>63</v>
      </c>
      <c r="K8" s="66" t="s">
        <v>64</v>
      </c>
      <c r="M8" s="104"/>
      <c r="N8" s="104"/>
    </row>
    <row r="9" spans="1:14" x14ac:dyDescent="0.25">
      <c r="A9" s="41" t="s">
        <v>15</v>
      </c>
      <c r="B9" s="42"/>
      <c r="C9" s="43"/>
      <c r="D9" s="44"/>
      <c r="E9" s="43"/>
      <c r="F9" s="44"/>
      <c r="G9" s="45"/>
      <c r="H9" s="46"/>
      <c r="I9" s="47"/>
      <c r="J9" s="48" t="s">
        <v>3</v>
      </c>
      <c r="K9" s="49"/>
      <c r="L9" s="103"/>
    </row>
    <row r="10" spans="1:14" ht="31.5" x14ac:dyDescent="0.25">
      <c r="A10" s="41"/>
      <c r="B10" s="24" t="s">
        <v>52</v>
      </c>
      <c r="C10" s="43"/>
      <c r="D10" s="44"/>
      <c r="E10" s="44"/>
      <c r="F10" s="44"/>
      <c r="G10" s="44"/>
      <c r="H10" s="44"/>
      <c r="I10" s="44"/>
      <c r="J10" s="44"/>
      <c r="K10" s="52"/>
      <c r="L10" s="103"/>
      <c r="N10" s="53">
        <f>E10</f>
        <v>0</v>
      </c>
    </row>
    <row r="11" spans="1:14" x14ac:dyDescent="0.25">
      <c r="A11" s="54"/>
      <c r="B11" s="55"/>
      <c r="C11" s="55"/>
      <c r="D11" s="55"/>
      <c r="E11" s="55"/>
      <c r="F11" s="55"/>
      <c r="G11" s="55"/>
      <c r="H11" s="55"/>
      <c r="I11" s="55"/>
      <c r="J11" s="55"/>
      <c r="K11" s="56"/>
      <c r="L11" s="103"/>
    </row>
    <row r="12" spans="1:14" x14ac:dyDescent="0.25">
      <c r="A12" s="41" t="s">
        <v>16</v>
      </c>
      <c r="B12" s="42"/>
      <c r="C12" s="43"/>
      <c r="D12" s="44"/>
      <c r="E12" s="43"/>
      <c r="F12" s="44"/>
      <c r="G12" s="45"/>
      <c r="H12" s="46"/>
      <c r="I12" s="47"/>
      <c r="J12" s="48" t="s">
        <v>3</v>
      </c>
      <c r="K12" s="49"/>
      <c r="L12" s="103"/>
    </row>
    <row r="13" spans="1:14" ht="31.5" x14ac:dyDescent="0.25">
      <c r="A13" s="41"/>
      <c r="B13" s="24" t="s">
        <v>52</v>
      </c>
      <c r="C13" s="43"/>
      <c r="D13" s="44"/>
      <c r="E13" s="44"/>
      <c r="F13" s="44"/>
      <c r="G13" s="44"/>
      <c r="H13" s="44"/>
      <c r="I13" s="44"/>
      <c r="J13" s="44"/>
      <c r="K13" s="52"/>
      <c r="L13" s="103"/>
      <c r="N13" s="53">
        <f>E13</f>
        <v>0</v>
      </c>
    </row>
    <row r="14" spans="1:14" x14ac:dyDescent="0.25">
      <c r="A14" s="54"/>
      <c r="B14" s="55"/>
      <c r="C14" s="55"/>
      <c r="D14" s="55"/>
      <c r="E14" s="55"/>
      <c r="F14" s="55"/>
      <c r="G14" s="55"/>
      <c r="H14" s="55"/>
      <c r="I14" s="55"/>
      <c r="J14" s="55"/>
      <c r="K14" s="56"/>
      <c r="L14" s="103"/>
    </row>
    <row r="15" spans="1:14" x14ac:dyDescent="0.25">
      <c r="A15" s="41" t="s">
        <v>17</v>
      </c>
      <c r="B15" s="42"/>
      <c r="C15" s="43"/>
      <c r="D15" s="44"/>
      <c r="E15" s="43"/>
      <c r="F15" s="44"/>
      <c r="G15" s="45"/>
      <c r="H15" s="46"/>
      <c r="I15" s="47"/>
      <c r="J15" s="48" t="s">
        <v>3</v>
      </c>
      <c r="K15" s="49"/>
      <c r="L15" s="103"/>
    </row>
    <row r="16" spans="1:14" ht="31.5" x14ac:dyDescent="0.25">
      <c r="A16" s="41"/>
      <c r="B16" s="24" t="s">
        <v>52</v>
      </c>
      <c r="C16" s="43"/>
      <c r="D16" s="44"/>
      <c r="E16" s="44"/>
      <c r="F16" s="44"/>
      <c r="G16" s="44"/>
      <c r="H16" s="44"/>
      <c r="I16" s="44"/>
      <c r="J16" s="44"/>
      <c r="K16" s="52"/>
      <c r="L16" s="103"/>
      <c r="N16" s="53">
        <f>E16</f>
        <v>0</v>
      </c>
    </row>
    <row r="17" spans="1:14" x14ac:dyDescent="0.25">
      <c r="A17" s="54"/>
      <c r="B17" s="55"/>
      <c r="C17" s="55"/>
      <c r="D17" s="55"/>
      <c r="E17" s="55"/>
      <c r="F17" s="55"/>
      <c r="G17" s="55"/>
      <c r="H17" s="55"/>
      <c r="I17" s="55"/>
      <c r="J17" s="55"/>
      <c r="K17" s="56"/>
      <c r="L17" s="103"/>
    </row>
    <row r="18" spans="1:14" x14ac:dyDescent="0.25">
      <c r="A18" s="41" t="s">
        <v>18</v>
      </c>
      <c r="B18" s="42"/>
      <c r="C18" s="43"/>
      <c r="D18" s="44"/>
      <c r="E18" s="43"/>
      <c r="F18" s="44"/>
      <c r="G18" s="45"/>
      <c r="H18" s="46"/>
      <c r="I18" s="47"/>
      <c r="J18" s="48" t="s">
        <v>3</v>
      </c>
      <c r="K18" s="49"/>
      <c r="L18" s="103"/>
    </row>
    <row r="19" spans="1:14" ht="31.5" x14ac:dyDescent="0.25">
      <c r="A19" s="41"/>
      <c r="B19" s="24" t="s">
        <v>52</v>
      </c>
      <c r="C19" s="43"/>
      <c r="D19" s="44"/>
      <c r="E19" s="44"/>
      <c r="F19" s="44"/>
      <c r="G19" s="44"/>
      <c r="H19" s="44"/>
      <c r="I19" s="44"/>
      <c r="J19" s="44"/>
      <c r="K19" s="52"/>
      <c r="L19" s="103"/>
      <c r="N19" s="53">
        <f>E19</f>
        <v>0</v>
      </c>
    </row>
    <row r="20" spans="1:14" x14ac:dyDescent="0.25">
      <c r="A20" s="54"/>
      <c r="B20" s="55"/>
      <c r="C20" s="55"/>
      <c r="D20" s="55"/>
      <c r="E20" s="55"/>
      <c r="F20" s="55"/>
      <c r="G20" s="55"/>
      <c r="H20" s="55"/>
      <c r="I20" s="55"/>
      <c r="J20" s="55"/>
      <c r="K20" s="56"/>
      <c r="L20" s="103"/>
    </row>
    <row r="21" spans="1:14" x14ac:dyDescent="0.25">
      <c r="A21" s="41" t="s">
        <v>19</v>
      </c>
      <c r="B21" s="42"/>
      <c r="C21" s="43"/>
      <c r="D21" s="44"/>
      <c r="E21" s="43"/>
      <c r="F21" s="44"/>
      <c r="G21" s="45"/>
      <c r="H21" s="46"/>
      <c r="I21" s="47"/>
      <c r="J21" s="48" t="s">
        <v>3</v>
      </c>
      <c r="K21" s="49"/>
      <c r="L21" s="103"/>
    </row>
    <row r="22" spans="1:14" ht="31.5" x14ac:dyDescent="0.25">
      <c r="A22" s="41"/>
      <c r="B22" s="24" t="s">
        <v>52</v>
      </c>
      <c r="C22" s="43"/>
      <c r="D22" s="44"/>
      <c r="E22" s="44"/>
      <c r="F22" s="44"/>
      <c r="G22" s="44"/>
      <c r="H22" s="44"/>
      <c r="I22" s="44"/>
      <c r="J22" s="44"/>
      <c r="K22" s="52"/>
      <c r="L22" s="103"/>
      <c r="N22" s="53">
        <f>E22</f>
        <v>0</v>
      </c>
    </row>
    <row r="23" spans="1:14" x14ac:dyDescent="0.25">
      <c r="A23" s="105"/>
      <c r="B23" s="55"/>
      <c r="C23" s="55"/>
      <c r="D23" s="55"/>
      <c r="E23" s="55"/>
      <c r="F23" s="55"/>
      <c r="G23" s="55"/>
      <c r="H23" s="55"/>
      <c r="I23" s="55"/>
      <c r="J23" s="55"/>
      <c r="K23" s="56"/>
      <c r="L23" s="103"/>
    </row>
    <row r="24" spans="1:14" x14ac:dyDescent="0.25">
      <c r="A24" s="41" t="s">
        <v>40</v>
      </c>
      <c r="B24" s="42"/>
      <c r="C24" s="43"/>
      <c r="D24" s="44"/>
      <c r="E24" s="43"/>
      <c r="F24" s="44"/>
      <c r="G24" s="45"/>
      <c r="H24" s="46"/>
      <c r="I24" s="47"/>
      <c r="J24" s="48" t="s">
        <v>3</v>
      </c>
      <c r="K24" s="49"/>
      <c r="L24" s="103"/>
    </row>
    <row r="25" spans="1:14" ht="31.5" x14ac:dyDescent="0.25">
      <c r="A25" s="41"/>
      <c r="B25" s="24" t="s">
        <v>52</v>
      </c>
      <c r="C25" s="43"/>
      <c r="D25" s="44"/>
      <c r="E25" s="44"/>
      <c r="F25" s="44"/>
      <c r="G25" s="44"/>
      <c r="H25" s="44"/>
      <c r="I25" s="44"/>
      <c r="J25" s="44"/>
      <c r="K25" s="52"/>
      <c r="L25" s="103"/>
      <c r="N25" s="53">
        <f>E25</f>
        <v>0</v>
      </c>
    </row>
    <row r="26" spans="1:14" x14ac:dyDescent="0.25">
      <c r="A26" s="105"/>
      <c r="B26" s="55"/>
      <c r="C26" s="55"/>
      <c r="D26" s="55"/>
      <c r="E26" s="55"/>
      <c r="F26" s="55"/>
      <c r="G26" s="55"/>
      <c r="H26" s="55"/>
      <c r="I26" s="55"/>
      <c r="J26" s="55"/>
      <c r="K26" s="56"/>
      <c r="L26" s="103"/>
    </row>
    <row r="27" spans="1:14" x14ac:dyDescent="0.25">
      <c r="A27" s="41" t="s">
        <v>62</v>
      </c>
      <c r="B27" s="42"/>
      <c r="C27" s="43"/>
      <c r="D27" s="44"/>
      <c r="E27" s="43"/>
      <c r="F27" s="44"/>
      <c r="G27" s="45"/>
      <c r="H27" s="46"/>
      <c r="I27" s="47"/>
      <c r="J27" s="48" t="s">
        <v>3</v>
      </c>
      <c r="K27" s="49"/>
      <c r="L27" s="103"/>
    </row>
    <row r="28" spans="1:14" ht="32.25" thickBot="1" x14ac:dyDescent="0.3">
      <c r="A28" s="57"/>
      <c r="B28" s="25" t="s">
        <v>52</v>
      </c>
      <c r="C28" s="58"/>
      <c r="D28" s="59"/>
      <c r="E28" s="59"/>
      <c r="F28" s="59"/>
      <c r="G28" s="59"/>
      <c r="H28" s="59"/>
      <c r="I28" s="59"/>
      <c r="J28" s="59"/>
      <c r="K28" s="60"/>
      <c r="L28" s="103"/>
      <c r="N28" s="53">
        <f>E28</f>
        <v>0</v>
      </c>
    </row>
    <row r="29" spans="1:14" x14ac:dyDescent="0.25">
      <c r="A29" s="106"/>
      <c r="L29" s="103"/>
    </row>
    <row r="30" spans="1:14" ht="16.5" thickBot="1" x14ac:dyDescent="0.3">
      <c r="A30" s="107" t="s">
        <v>11</v>
      </c>
      <c r="L30" s="103"/>
    </row>
    <row r="31" spans="1:14" ht="31.5" x14ac:dyDescent="0.25">
      <c r="A31" s="62" t="s">
        <v>36</v>
      </c>
      <c r="B31" s="63" t="s">
        <v>1</v>
      </c>
      <c r="C31" s="64" t="s">
        <v>6</v>
      </c>
      <c r="D31" s="64"/>
      <c r="E31" s="64"/>
      <c r="F31" s="64"/>
      <c r="G31" s="64"/>
      <c r="H31" s="65"/>
      <c r="I31" s="65"/>
      <c r="J31" s="65" t="s">
        <v>63</v>
      </c>
      <c r="K31" s="66" t="s">
        <v>64</v>
      </c>
      <c r="L31" s="103"/>
    </row>
    <row r="32" spans="1:14" x14ac:dyDescent="0.25">
      <c r="A32" s="67" t="s">
        <v>84</v>
      </c>
      <c r="B32" s="68"/>
      <c r="C32" s="43"/>
      <c r="D32" s="44"/>
      <c r="E32" s="44"/>
      <c r="F32" s="44"/>
      <c r="G32" s="44"/>
      <c r="H32" s="44"/>
      <c r="I32" s="45"/>
      <c r="J32" s="48" t="s">
        <v>3</v>
      </c>
      <c r="K32" s="49"/>
      <c r="L32" s="103"/>
      <c r="M32" s="53">
        <f t="shared" ref="M32:M41" si="0">C32</f>
        <v>0</v>
      </c>
    </row>
    <row r="33" spans="1:13" x14ac:dyDescent="0.25">
      <c r="A33" s="67" t="s">
        <v>85</v>
      </c>
      <c r="B33" s="68"/>
      <c r="C33" s="43"/>
      <c r="D33" s="44"/>
      <c r="E33" s="44"/>
      <c r="F33" s="44"/>
      <c r="G33" s="44"/>
      <c r="H33" s="44"/>
      <c r="I33" s="45"/>
      <c r="J33" s="48" t="s">
        <v>3</v>
      </c>
      <c r="K33" s="49"/>
      <c r="L33" s="103"/>
      <c r="M33" s="53">
        <f t="shared" si="0"/>
        <v>0</v>
      </c>
    </row>
    <row r="34" spans="1:13" x14ac:dyDescent="0.25">
      <c r="A34" s="67" t="s">
        <v>86</v>
      </c>
      <c r="B34" s="68"/>
      <c r="C34" s="43"/>
      <c r="D34" s="44"/>
      <c r="E34" s="44"/>
      <c r="F34" s="44"/>
      <c r="G34" s="44"/>
      <c r="H34" s="44"/>
      <c r="I34" s="45"/>
      <c r="J34" s="48" t="s">
        <v>3</v>
      </c>
      <c r="K34" s="49"/>
      <c r="L34" s="103"/>
      <c r="M34" s="53">
        <f t="shared" si="0"/>
        <v>0</v>
      </c>
    </row>
    <row r="35" spans="1:13" x14ac:dyDescent="0.25">
      <c r="A35" s="67" t="s">
        <v>25</v>
      </c>
      <c r="B35" s="68"/>
      <c r="C35" s="43"/>
      <c r="D35" s="44"/>
      <c r="E35" s="44"/>
      <c r="F35" s="44"/>
      <c r="G35" s="44"/>
      <c r="H35" s="44"/>
      <c r="I35" s="45"/>
      <c r="J35" s="48" t="s">
        <v>3</v>
      </c>
      <c r="K35" s="49"/>
      <c r="L35" s="103"/>
      <c r="M35" s="53">
        <f t="shared" si="0"/>
        <v>0</v>
      </c>
    </row>
    <row r="36" spans="1:13" x14ac:dyDescent="0.25">
      <c r="A36" s="67" t="s">
        <v>26</v>
      </c>
      <c r="B36" s="68"/>
      <c r="C36" s="43"/>
      <c r="D36" s="44"/>
      <c r="E36" s="44"/>
      <c r="F36" s="44"/>
      <c r="G36" s="44"/>
      <c r="H36" s="44"/>
      <c r="I36" s="45"/>
      <c r="J36" s="48" t="s">
        <v>3</v>
      </c>
      <c r="K36" s="49"/>
      <c r="L36" s="103"/>
      <c r="M36" s="53">
        <f t="shared" si="0"/>
        <v>0</v>
      </c>
    </row>
    <row r="37" spans="1:13" x14ac:dyDescent="0.25">
      <c r="A37" s="67" t="s">
        <v>27</v>
      </c>
      <c r="B37" s="68"/>
      <c r="C37" s="43"/>
      <c r="D37" s="44"/>
      <c r="E37" s="44"/>
      <c r="F37" s="44"/>
      <c r="G37" s="44"/>
      <c r="H37" s="44"/>
      <c r="I37" s="45"/>
      <c r="J37" s="48" t="s">
        <v>3</v>
      </c>
      <c r="K37" s="49"/>
      <c r="L37" s="103"/>
      <c r="M37" s="53">
        <f t="shared" si="0"/>
        <v>0</v>
      </c>
    </row>
    <row r="38" spans="1:13" x14ac:dyDescent="0.25">
      <c r="A38" s="67" t="s">
        <v>28</v>
      </c>
      <c r="B38" s="68"/>
      <c r="C38" s="43"/>
      <c r="D38" s="44"/>
      <c r="E38" s="44"/>
      <c r="F38" s="44"/>
      <c r="G38" s="44"/>
      <c r="H38" s="44"/>
      <c r="I38" s="45"/>
      <c r="J38" s="48" t="s">
        <v>3</v>
      </c>
      <c r="K38" s="49"/>
      <c r="L38" s="103"/>
      <c r="M38" s="53">
        <f t="shared" si="0"/>
        <v>0</v>
      </c>
    </row>
    <row r="39" spans="1:13" x14ac:dyDescent="0.25">
      <c r="A39" s="67" t="s">
        <v>29</v>
      </c>
      <c r="B39" s="68"/>
      <c r="C39" s="43"/>
      <c r="D39" s="44"/>
      <c r="E39" s="44"/>
      <c r="F39" s="44"/>
      <c r="G39" s="44"/>
      <c r="H39" s="44"/>
      <c r="I39" s="45"/>
      <c r="J39" s="48" t="s">
        <v>3</v>
      </c>
      <c r="K39" s="49"/>
      <c r="L39" s="103"/>
      <c r="M39" s="53">
        <f t="shared" si="0"/>
        <v>0</v>
      </c>
    </row>
    <row r="40" spans="1:13" x14ac:dyDescent="0.25">
      <c r="A40" s="67" t="s">
        <v>30</v>
      </c>
      <c r="B40" s="68"/>
      <c r="C40" s="43"/>
      <c r="D40" s="44"/>
      <c r="E40" s="44"/>
      <c r="F40" s="44"/>
      <c r="G40" s="44"/>
      <c r="H40" s="44"/>
      <c r="I40" s="45"/>
      <c r="J40" s="48" t="s">
        <v>3</v>
      </c>
      <c r="K40" s="49"/>
      <c r="L40" s="103"/>
      <c r="M40" s="53">
        <f t="shared" si="0"/>
        <v>0</v>
      </c>
    </row>
    <row r="41" spans="1:13" ht="16.5" thickBot="1" x14ac:dyDescent="0.3">
      <c r="A41" s="108" t="s">
        <v>31</v>
      </c>
      <c r="B41" s="109"/>
      <c r="C41" s="58"/>
      <c r="D41" s="59"/>
      <c r="E41" s="59"/>
      <c r="F41" s="59"/>
      <c r="G41" s="59"/>
      <c r="H41" s="59"/>
      <c r="I41" s="110"/>
      <c r="J41" s="111" t="s">
        <v>3</v>
      </c>
      <c r="K41" s="75"/>
      <c r="L41" s="103"/>
      <c r="M41" s="53">
        <f t="shared" si="0"/>
        <v>0</v>
      </c>
    </row>
    <row r="42" spans="1:13" x14ac:dyDescent="0.25">
      <c r="L42" s="103"/>
    </row>
    <row r="43" spans="1:13" x14ac:dyDescent="0.25">
      <c r="J43" s="112" t="s">
        <v>3</v>
      </c>
      <c r="K43" s="113">
        <f>SUMIF($J$9:$J$41,J43,$K$9:$K$41)</f>
        <v>0</v>
      </c>
    </row>
    <row r="44" spans="1:13" x14ac:dyDescent="0.25">
      <c r="J44" s="48" t="str">
        <f>'Claim form'!H45</f>
        <v>EUR</v>
      </c>
      <c r="K44" s="113">
        <f>SUMIF($J$9:$J$41,J44,$K$9:$K$41)</f>
        <v>0</v>
      </c>
    </row>
    <row r="45" spans="1:13" x14ac:dyDescent="0.25">
      <c r="J45" s="48" t="str">
        <f>'Claim form'!H46</f>
        <v>USD</v>
      </c>
      <c r="K45" s="113">
        <f>SUMIF($J$9:$J$41,J45,$K$9:$K$41)</f>
        <v>0</v>
      </c>
    </row>
    <row r="46" spans="1:13" x14ac:dyDescent="0.25">
      <c r="J46" s="114" t="s">
        <v>78</v>
      </c>
      <c r="K46" s="113">
        <f>SUM($K$9:$K$41)-SUM(K43:K45)</f>
        <v>0</v>
      </c>
    </row>
  </sheetData>
  <sheetProtection algorithmName="SHA-512" hashValue="N42JvIa1JFpwtN5d0eurLhQrT49p7cWYkRMGfANp6HhkewaSCEPEe25l+raGRdNdQiZaHr++9zXVrLlpsu53bw==" saltValue="yibqicKsQZWcjd7XStWm9g==" spinCount="100000" sheet="1" objects="1" scenarios="1" formatCells="0" formatRows="0"/>
  <mergeCells count="42">
    <mergeCell ref="C40:I40"/>
    <mergeCell ref="C41:I41"/>
    <mergeCell ref="C8:D8"/>
    <mergeCell ref="C28:K28"/>
    <mergeCell ref="C32:I32"/>
    <mergeCell ref="C33:I33"/>
    <mergeCell ref="C34:I34"/>
    <mergeCell ref="C35:I35"/>
    <mergeCell ref="C24:D24"/>
    <mergeCell ref="E24:G24"/>
    <mergeCell ref="C25:K25"/>
    <mergeCell ref="C27:D27"/>
    <mergeCell ref="E27:G27"/>
    <mergeCell ref="C36:I36"/>
    <mergeCell ref="C37:I37"/>
    <mergeCell ref="C38:I38"/>
    <mergeCell ref="C39:I39"/>
    <mergeCell ref="C5:G5"/>
    <mergeCell ref="C6:G6"/>
    <mergeCell ref="C9:D9"/>
    <mergeCell ref="C10:K10"/>
    <mergeCell ref="E9:G9"/>
    <mergeCell ref="C12:D12"/>
    <mergeCell ref="E12:G12"/>
    <mergeCell ref="C13:K13"/>
    <mergeCell ref="C15:D15"/>
    <mergeCell ref="E15:G15"/>
    <mergeCell ref="C16:K16"/>
    <mergeCell ref="C18:D18"/>
    <mergeCell ref="A15:A16"/>
    <mergeCell ref="C31:G31"/>
    <mergeCell ref="A9:A10"/>
    <mergeCell ref="A24:A25"/>
    <mergeCell ref="A27:A28"/>
    <mergeCell ref="A21:A22"/>
    <mergeCell ref="A12:A13"/>
    <mergeCell ref="A18:A19"/>
    <mergeCell ref="E18:G18"/>
    <mergeCell ref="C19:K19"/>
    <mergeCell ref="C21:D21"/>
    <mergeCell ref="E21:G21"/>
    <mergeCell ref="C22:K22"/>
  </mergeCells>
  <pageMargins left="0.70866141732283472" right="0.51181102362204722" top="0.74803149606299213" bottom="0.74803149606299213" header="0.31496062992125984" footer="0.31496062992125984"/>
  <pageSetup paperSize="9" scale="66" orientation="portrait" r:id="rId1"/>
  <headerFooter>
    <oddHeader>&amp;R&amp;D &amp;T</oddHeader>
    <oddFooter>&amp;LPage &amp;P of &amp;N&amp;R&amp;F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16"/>
  <sheetViews>
    <sheetView workbookViewId="0"/>
  </sheetViews>
  <sheetFormatPr defaultRowHeight="15" x14ac:dyDescent="0.25"/>
  <cols>
    <col min="1" max="1" width="103.5703125" customWidth="1"/>
  </cols>
  <sheetData>
    <row r="1" spans="1:1" ht="18.75" x14ac:dyDescent="0.3">
      <c r="A1" s="3" t="s">
        <v>9</v>
      </c>
    </row>
    <row r="2" spans="1:1" x14ac:dyDescent="0.25">
      <c r="A2" s="1" t="s">
        <v>50</v>
      </c>
    </row>
    <row r="4" spans="1:1" x14ac:dyDescent="0.25">
      <c r="A4" s="1" t="s">
        <v>44</v>
      </c>
    </row>
    <row r="5" spans="1:1" ht="30" x14ac:dyDescent="0.25">
      <c r="A5" s="2" t="s">
        <v>56</v>
      </c>
    </row>
    <row r="6" spans="1:1" x14ac:dyDescent="0.25">
      <c r="A6" s="1"/>
    </row>
    <row r="7" spans="1:1" x14ac:dyDescent="0.25">
      <c r="A7" s="12" t="s">
        <v>48</v>
      </c>
    </row>
    <row r="8" spans="1:1" ht="30" x14ac:dyDescent="0.25">
      <c r="A8" s="13" t="s">
        <v>55</v>
      </c>
    </row>
    <row r="9" spans="1:1" ht="30" x14ac:dyDescent="0.25">
      <c r="A9" s="13" t="s">
        <v>54</v>
      </c>
    </row>
    <row r="10" spans="1:1" ht="30" x14ac:dyDescent="0.25">
      <c r="A10" s="13" t="s">
        <v>53</v>
      </c>
    </row>
    <row r="11" spans="1:1" x14ac:dyDescent="0.25">
      <c r="A11" s="11" t="s">
        <v>47</v>
      </c>
    </row>
    <row r="12" spans="1:1" x14ac:dyDescent="0.25">
      <c r="A12" s="2"/>
    </row>
    <row r="13" spans="1:1" x14ac:dyDescent="0.25">
      <c r="A13" s="14" t="s">
        <v>49</v>
      </c>
    </row>
    <row r="14" spans="1:1" x14ac:dyDescent="0.25">
      <c r="A14" t="s">
        <v>51</v>
      </c>
    </row>
    <row r="15" spans="1:1" x14ac:dyDescent="0.25">
      <c r="A15" t="s">
        <v>45</v>
      </c>
    </row>
    <row r="16" spans="1:1" x14ac:dyDescent="0.25">
      <c r="A16" t="s">
        <v>46</v>
      </c>
    </row>
  </sheetData>
  <sheetProtection password="CE34" sheet="1" objects="1" scenarios="1"/>
  <hyperlinks>
    <hyperlink ref="A11" r:id="rId1" xr:uid="{00000000-0004-0000-0200-000000000000}"/>
  </hyperlinks>
  <pageMargins left="0.7" right="0.7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Claim form</vt:lpstr>
      <vt:lpstr>Extra lines</vt:lpstr>
      <vt:lpstr>Guidance</vt:lpstr>
      <vt:lpstr>ExchRateGuidance</vt:lpstr>
      <vt:lpstr>'Claim form'!Print_Area</vt:lpstr>
      <vt:lpstr>rngNoIPO</vt:lpstr>
      <vt:lpstr>rngVerCheck</vt:lpstr>
      <vt:lpstr>rngWithIPO</vt:lpstr>
    </vt:vector>
  </TitlesOfParts>
  <Company>MISD, University of Cambridge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Kent-Taylor</dc:creator>
  <cp:lastModifiedBy>Hania Biernacka</cp:lastModifiedBy>
  <cp:lastPrinted>2020-05-26T13:15:52Z</cp:lastPrinted>
  <dcterms:created xsi:type="dcterms:W3CDTF">2017-12-22T14:59:26Z</dcterms:created>
  <dcterms:modified xsi:type="dcterms:W3CDTF">2022-11-22T14:16:00Z</dcterms:modified>
</cp:coreProperties>
</file>